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6" windowHeight="6792" activeTab="1"/>
  </bookViews>
  <sheets>
    <sheet name="Sheet1" sheetId="1" r:id="rId1"/>
    <sheet name="Sheet2" sheetId="2" r:id="rId2"/>
    <sheet name="Sheet3" sheetId="3" r:id="rId3"/>
  </sheets>
  <definedNames>
    <definedName name="_xlnm.Criteria">Sheet2!$A$1:$A$2</definedName>
    <definedName name="_xlnm.Database">Sheet1!$A$1:$I$149</definedName>
    <definedName name="DebitCredit">OFFSET(Sheet1!$I$2,0,0,COUNTA(Sheet1!$I$2:$I$10002),1)</definedName>
    <definedName name="_xlnm.Extract">Sheet2!$A$4</definedName>
    <definedName name="VenReference">OFFSET(Sheet1!$H$2,0,0,COUNTA(Sheet1!$H$2:$H$10002),1)</definedName>
  </definedNames>
  <calcPr calcId="145621"/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5" i="2"/>
  <c r="A4" i="2"/>
  <c r="A1" i="2"/>
</calcChain>
</file>

<file path=xl/sharedStrings.xml><?xml version="1.0" encoding="utf-8"?>
<sst xmlns="http://schemas.openxmlformats.org/spreadsheetml/2006/main" count="670" uniqueCount="139">
  <si>
    <t>Trans Num</t>
  </si>
  <si>
    <t>Tr Date</t>
  </si>
  <si>
    <t>Pst Date</t>
  </si>
  <si>
    <t>Jnl Transaction Reference 1</t>
  </si>
  <si>
    <t>Ref 2</t>
  </si>
  <si>
    <t>Reference 3  VR#/Ref3 Invoice#/Ref</t>
  </si>
  <si>
    <t>Vendor Reference</t>
  </si>
  <si>
    <t>Amount</t>
  </si>
  <si>
    <t>VR  8/01-8/31 2014 ARMP USD/PC</t>
  </si>
  <si>
    <t>905 PC/USD-Y.DYE 00018054 AUG'14 PC</t>
  </si>
  <si>
    <t>W21</t>
  </si>
  <si>
    <t>ARMY RECREATION MACHINE  PR</t>
  </si>
  <si>
    <t>VRD AUG'14 ARMP OTNET INTERNET-A</t>
  </si>
  <si>
    <t>904 INET/OTNET 8 00018053 OKARMP-4162</t>
  </si>
  <si>
    <t>CRC</t>
  </si>
  <si>
    <t>TOW</t>
  </si>
  <si>
    <t>DAR333</t>
  </si>
  <si>
    <t>94W</t>
  </si>
  <si>
    <t>DAILY BALANCES THRU 08/31/2014</t>
  </si>
  <si>
    <t>030603  REPT#176296</t>
  </si>
  <si>
    <t>DAILY BALANCES THRU 09/01/2014</t>
  </si>
  <si>
    <t>GEN AR: TOWING ADMIN FEE</t>
  </si>
  <si>
    <t>W36</t>
  </si>
  <si>
    <t>AR: 2 TOWING ADMIN FEES</t>
  </si>
  <si>
    <t>GEN AR: 3 TOWING ADMIN FEES</t>
  </si>
  <si>
    <t>AR: 3 TOWING ADMIN FEES</t>
  </si>
  <si>
    <t>SJ</t>
  </si>
  <si>
    <t>SUMMARIZATION RECORD</t>
  </si>
  <si>
    <t>030479  REPT#176300</t>
  </si>
  <si>
    <t>030583  REPT#176298</t>
  </si>
  <si>
    <t>030604  REPT#176297</t>
  </si>
  <si>
    <t>CR</t>
  </si>
  <si>
    <t>DAR310</t>
  </si>
  <si>
    <t>W48</t>
  </si>
  <si>
    <t>030512  REPT#180318</t>
  </si>
  <si>
    <t>030509  REPT#180320</t>
  </si>
  <si>
    <t>MKTG</t>
  </si>
  <si>
    <t>142399  T47 PRODUCTIONS</t>
  </si>
  <si>
    <t>96888  PEACOCK RESTAURANT</t>
  </si>
  <si>
    <t>139579  PANCAKE KUPUKUPU</t>
  </si>
  <si>
    <t>98221  WHITE RIVER PHOTO</t>
  </si>
  <si>
    <t>96888  PEACOCK RESTAURNT</t>
  </si>
  <si>
    <t>GEN ACCT# 114000</t>
  </si>
  <si>
    <t>10W</t>
  </si>
  <si>
    <t>ACCT# 114000</t>
  </si>
  <si>
    <t>DAILY BALANCES THRU 09/02/2014</t>
  </si>
  <si>
    <t>DAR133</t>
  </si>
  <si>
    <t>030602  RECPT#179565</t>
  </si>
  <si>
    <t>030575  RCPT#179564</t>
  </si>
  <si>
    <t>030609  REPT#177901</t>
  </si>
  <si>
    <t>030594  REPT#177902</t>
  </si>
  <si>
    <t>030576  REPT#177903</t>
  </si>
  <si>
    <t>030591  REPT#180325</t>
  </si>
  <si>
    <t>030539  REPT#180327</t>
  </si>
  <si>
    <t>96439  MEDIATTI</t>
  </si>
  <si>
    <t>96706  NEIGHBORHOOD CHURCH</t>
  </si>
  <si>
    <t>DAILY BALANCES THRU 09/03/2014</t>
  </si>
  <si>
    <t>DAR371</t>
  </si>
  <si>
    <t>030595 #178504</t>
  </si>
  <si>
    <t>DAR433</t>
  </si>
  <si>
    <t>030557  RCPT#165736</t>
  </si>
  <si>
    <t>GEN EARLY LEARNERS INTERNATIONAL</t>
  </si>
  <si>
    <t>EARLY LEARNERS INTERNATIONA</t>
  </si>
  <si>
    <t>030612  REPT#177909</t>
  </si>
  <si>
    <t>030607  REPT#177908</t>
  </si>
  <si>
    <t>030150  REPT#177907</t>
  </si>
  <si>
    <t>0021-14 0035-14 REPT#177906</t>
  </si>
  <si>
    <t>030596  REPT#177904</t>
  </si>
  <si>
    <t>030606  REPT#177905</t>
  </si>
  <si>
    <t>030598  RCPT#179566</t>
  </si>
  <si>
    <t>A#142274  REPT#180329</t>
  </si>
  <si>
    <t>030158  REPT#180332</t>
  </si>
  <si>
    <t>030398  REPT#180328</t>
  </si>
  <si>
    <t>DAILY BALANCES THRU 09/04/2014</t>
  </si>
  <si>
    <t>AR: TOWING ADMIN FEE</t>
  </si>
  <si>
    <t>GEN JUMBO TOURS CO</t>
  </si>
  <si>
    <t>JUMBO TOURS CO</t>
  </si>
  <si>
    <t>GEN SEIWA UNITECH</t>
  </si>
  <si>
    <t>SEIWA UNITECH</t>
  </si>
  <si>
    <t>030550  REPT#177910</t>
  </si>
  <si>
    <t>030379  REPT#177913</t>
  </si>
  <si>
    <t>030522  REPT#177911</t>
  </si>
  <si>
    <t>030611  RECPT#179567</t>
  </si>
  <si>
    <t>030605  RCPT#179568</t>
  </si>
  <si>
    <t>030652  RCPT#165737</t>
  </si>
  <si>
    <t>DAR746</t>
  </si>
  <si>
    <t>KINNICK H.S. JONATHAN PARKE</t>
  </si>
  <si>
    <t>GEN CORRECTION FOR GAIN/LOSS</t>
  </si>
  <si>
    <t>ID120</t>
  </si>
  <si>
    <t>863 14-000908</t>
  </si>
  <si>
    <t>CORRECTION FOR GAIN/LOSS</t>
  </si>
  <si>
    <t>VR  XEROX COIER FOR SEP 2014</t>
  </si>
  <si>
    <t>903 BUM13-F-0179 00018055 SEP'14/13-F-</t>
  </si>
  <si>
    <t>R76</t>
  </si>
  <si>
    <t>DLA DOCUMENT SERVICES</t>
  </si>
  <si>
    <t>DAILY BALANCES THRU 09/05/2014</t>
  </si>
  <si>
    <t>030615  REPT#177914</t>
  </si>
  <si>
    <t>DAILY BALANCES THRU 09/06/2014</t>
  </si>
  <si>
    <t>DAILY BALANCES THRU 09/07/2014</t>
  </si>
  <si>
    <t>030657  RCPT#165738</t>
  </si>
  <si>
    <t>030617  REPT#177916</t>
  </si>
  <si>
    <t>030610  REPT#177917</t>
  </si>
  <si>
    <t>030658  REPT#177915</t>
  </si>
  <si>
    <t>DAILY BALANCES THRU 09/08/2014</t>
  </si>
  <si>
    <t>GEN FOREMOST BLUE SEAL</t>
  </si>
  <si>
    <t>FOREMOST BLUE SEAL</t>
  </si>
  <si>
    <t>030624  RECPT#179569</t>
  </si>
  <si>
    <t>030654 #178505</t>
  </si>
  <si>
    <t>544672  CK#45686023</t>
  </si>
  <si>
    <t>545079  CK#59296549</t>
  </si>
  <si>
    <t>142135  #0050940160</t>
  </si>
  <si>
    <t>030210  REPT#180338</t>
  </si>
  <si>
    <t>117352  PERESTROIKA REST</t>
  </si>
  <si>
    <t>117352 PERESTROIKA REST</t>
  </si>
  <si>
    <t>106398  GRILL &amp; BAR FLEX</t>
  </si>
  <si>
    <t>96939  PIT STOP</t>
  </si>
  <si>
    <t>WESTPAC VISIT 9/5/14 DYNAST</t>
  </si>
  <si>
    <t>139360  KINSEI FITNESS</t>
  </si>
  <si>
    <t>101088  COCOK</t>
  </si>
  <si>
    <t>GR</t>
  </si>
  <si>
    <t>DEPARTMENT OF THE ARMY</t>
  </si>
  <si>
    <t>DAILY BALANCES THRU 09/09/2014</t>
  </si>
  <si>
    <t>GEN DOMINO'S PIZZA</t>
  </si>
  <si>
    <t>ID#141738</t>
  </si>
  <si>
    <t>DOMINO'S PIZZA</t>
  </si>
  <si>
    <t>030618  RECPT#179570</t>
  </si>
  <si>
    <t>DAR533</t>
  </si>
  <si>
    <t>030525  RCPT#167928</t>
  </si>
  <si>
    <t>DAILY BALANCES THRU 09/11/2014</t>
  </si>
  <si>
    <t>GEN MILLET LITE BEER</t>
  </si>
  <si>
    <t>INV#306314</t>
  </si>
  <si>
    <t>MILLET LITE BEER</t>
  </si>
  <si>
    <t>GEN ACCT# 94432</t>
  </si>
  <si>
    <t>ACCT# 94432</t>
  </si>
  <si>
    <t>DAILY BALANCES THRU 09/12/2014</t>
  </si>
  <si>
    <t>VRD AUG'14 AU PHONE BILL</t>
  </si>
  <si>
    <t>916 AUG'14 AU PH 00018088 92141133 AUG</t>
  </si>
  <si>
    <t>DAILY BALANCES THRU 09/17/2014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</si>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</sst>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43" fontId="0" fillId="0" borderId="0" xfId="1" applyFont="1"/>
    <xf numFmtId="0" fontId="3" fillId="0" borderId="0" xfId="0" applyFont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2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49"/>
  <sheetViews>
    <sheetView workbookViewId="0">
      <selection activeCell="H2" sqref="H2"/>
    </sheetView>
  </sheetViews>
  <sheetFormatPr defaultRowHeight="14.4" x14ac:dyDescent="0.3"/>
  <cols>
    <col min="1" max="1" width="14.33203125" customWidth="1"/>
    <col min="2" max="2" width="12.88671875" customWidth="1"/>
    <col min="3" max="3" width="15.6640625" customWidth="1"/>
    <col min="4" max="4" width="32" customWidth="1"/>
    <col min="5" max="5" width="11.44140625" customWidth="1"/>
    <col min="6" max="6" width="33.44140625" customWidth="1"/>
    <col min="7" max="7" width="13.109375" customWidth="1"/>
    <col min="8" max="8" width="34.109375" style="3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>
        <v>5</v>
      </c>
      <c r="H1" s="5" t="s">
        <v>6</v>
      </c>
      <c r="I1" s="4" t="s">
        <v>7</v>
      </c>
    </row>
    <row r="2" spans="1:9" x14ac:dyDescent="0.3">
      <c r="A2">
        <v>180541</v>
      </c>
      <c r="B2" s="1">
        <v>41885</v>
      </c>
      <c r="C2" s="1">
        <v>41882</v>
      </c>
      <c r="D2" t="s">
        <v>8</v>
      </c>
      <c r="E2">
        <v>20140</v>
      </c>
      <c r="F2" t="s">
        <v>9</v>
      </c>
      <c r="G2" t="s">
        <v>10</v>
      </c>
      <c r="H2" s="3" t="s">
        <v>11</v>
      </c>
      <c r="I2">
        <v>17.14</v>
      </c>
    </row>
    <row r="3" spans="1:9" x14ac:dyDescent="0.3">
      <c r="A3">
        <v>180539</v>
      </c>
      <c r="B3" s="1">
        <v>41886</v>
      </c>
      <c r="C3" s="1">
        <v>41882</v>
      </c>
      <c r="D3" t="s">
        <v>12</v>
      </c>
      <c r="E3">
        <v>20140</v>
      </c>
      <c r="F3" t="s">
        <v>13</v>
      </c>
      <c r="G3" t="s">
        <v>10</v>
      </c>
      <c r="H3" s="3" t="s">
        <v>11</v>
      </c>
      <c r="I3">
        <v>1693.26</v>
      </c>
    </row>
    <row r="4" spans="1:9" x14ac:dyDescent="0.3">
      <c r="A4">
        <v>358419</v>
      </c>
      <c r="B4" s="1">
        <v>41890</v>
      </c>
      <c r="C4" s="1">
        <v>41882</v>
      </c>
      <c r="D4" t="s">
        <v>14</v>
      </c>
      <c r="E4" t="s">
        <v>15</v>
      </c>
      <c r="F4" t="s">
        <v>16</v>
      </c>
      <c r="G4" t="s">
        <v>17</v>
      </c>
      <c r="H4" s="3">
        <v>30602</v>
      </c>
      <c r="I4">
        <v>25</v>
      </c>
    </row>
    <row r="5" spans="1:9" x14ac:dyDescent="0.3">
      <c r="A5">
        <v>180539</v>
      </c>
      <c r="B5" s="1">
        <v>41886</v>
      </c>
      <c r="C5" s="1">
        <v>41882</v>
      </c>
      <c r="D5" t="s">
        <v>12</v>
      </c>
      <c r="E5">
        <v>20140</v>
      </c>
      <c r="F5" t="s">
        <v>13</v>
      </c>
      <c r="G5" t="s">
        <v>10</v>
      </c>
      <c r="H5" s="3" t="s">
        <v>11</v>
      </c>
      <c r="I5">
        <v>-1693.26</v>
      </c>
    </row>
    <row r="6" spans="1:9" x14ac:dyDescent="0.3">
      <c r="A6">
        <v>180541</v>
      </c>
      <c r="B6" s="1">
        <v>41885</v>
      </c>
      <c r="C6" s="1">
        <v>41882</v>
      </c>
      <c r="D6" t="s">
        <v>8</v>
      </c>
      <c r="E6">
        <v>20140</v>
      </c>
      <c r="F6" t="s">
        <v>9</v>
      </c>
      <c r="G6" t="s">
        <v>10</v>
      </c>
      <c r="H6" s="3" t="s">
        <v>11</v>
      </c>
      <c r="I6">
        <v>-17.14</v>
      </c>
    </row>
    <row r="7" spans="1:9" x14ac:dyDescent="0.3">
      <c r="F7" t="s">
        <v>18</v>
      </c>
      <c r="I7">
        <v>25</v>
      </c>
    </row>
    <row r="8" spans="1:9" x14ac:dyDescent="0.3">
      <c r="A8">
        <v>358420</v>
      </c>
      <c r="B8" s="1">
        <v>41890</v>
      </c>
      <c r="C8" s="1">
        <v>41883</v>
      </c>
      <c r="D8" t="s">
        <v>14</v>
      </c>
      <c r="E8" t="s">
        <v>15</v>
      </c>
      <c r="F8" t="s">
        <v>16</v>
      </c>
      <c r="G8" t="s">
        <v>17</v>
      </c>
      <c r="H8" s="3" t="s">
        <v>19</v>
      </c>
      <c r="I8">
        <v>-59</v>
      </c>
    </row>
    <row r="9" spans="1:9" x14ac:dyDescent="0.3">
      <c r="A9">
        <v>358420</v>
      </c>
      <c r="B9" s="1">
        <v>41890</v>
      </c>
      <c r="C9" s="1">
        <v>41883</v>
      </c>
      <c r="D9" t="s">
        <v>14</v>
      </c>
      <c r="E9" t="s">
        <v>15</v>
      </c>
      <c r="F9" t="s">
        <v>16</v>
      </c>
      <c r="G9" t="s">
        <v>17</v>
      </c>
      <c r="H9" s="3">
        <v>30603</v>
      </c>
      <c r="I9">
        <v>59</v>
      </c>
    </row>
    <row r="10" spans="1:9" x14ac:dyDescent="0.3">
      <c r="F10" s="2" t="s">
        <v>20</v>
      </c>
      <c r="I10">
        <v>25</v>
      </c>
    </row>
    <row r="11" spans="1:9" x14ac:dyDescent="0.3">
      <c r="A11">
        <v>55323</v>
      </c>
      <c r="B11" s="1">
        <v>41884</v>
      </c>
      <c r="C11" s="1">
        <v>41884</v>
      </c>
      <c r="D11" t="s">
        <v>21</v>
      </c>
      <c r="G11" t="s">
        <v>22</v>
      </c>
      <c r="H11" s="3" t="s">
        <v>23</v>
      </c>
      <c r="I11">
        <v>25</v>
      </c>
    </row>
    <row r="12" spans="1:9" x14ac:dyDescent="0.3">
      <c r="A12">
        <v>55324</v>
      </c>
      <c r="B12" s="1">
        <v>41884</v>
      </c>
      <c r="C12" s="1">
        <v>41884</v>
      </c>
      <c r="D12" t="s">
        <v>24</v>
      </c>
      <c r="G12" t="s">
        <v>22</v>
      </c>
      <c r="H12" s="3" t="s">
        <v>25</v>
      </c>
      <c r="I12">
        <v>75</v>
      </c>
    </row>
    <row r="13" spans="1:9" x14ac:dyDescent="0.3">
      <c r="A13">
        <v>3615235</v>
      </c>
      <c r="B13" s="1">
        <v>41885</v>
      </c>
      <c r="C13" s="1">
        <v>41884</v>
      </c>
      <c r="D13" t="s">
        <v>26</v>
      </c>
      <c r="G13" t="s">
        <v>22</v>
      </c>
      <c r="H13" s="3" t="s">
        <v>27</v>
      </c>
      <c r="I13">
        <v>-75</v>
      </c>
    </row>
    <row r="14" spans="1:9" x14ac:dyDescent="0.3">
      <c r="A14">
        <v>358425</v>
      </c>
      <c r="B14" s="1">
        <v>41890</v>
      </c>
      <c r="C14" s="1">
        <v>41884</v>
      </c>
      <c r="D14" t="s">
        <v>14</v>
      </c>
      <c r="E14" t="s">
        <v>15</v>
      </c>
      <c r="F14" t="s">
        <v>16</v>
      </c>
      <c r="G14" t="s">
        <v>17</v>
      </c>
      <c r="H14" s="3" t="s">
        <v>28</v>
      </c>
      <c r="I14">
        <v>-206</v>
      </c>
    </row>
    <row r="15" spans="1:9" x14ac:dyDescent="0.3">
      <c r="A15">
        <v>358425</v>
      </c>
      <c r="B15" s="1">
        <v>41890</v>
      </c>
      <c r="C15" s="1">
        <v>41884</v>
      </c>
      <c r="D15" t="s">
        <v>14</v>
      </c>
      <c r="E15" t="s">
        <v>15</v>
      </c>
      <c r="F15" t="s">
        <v>16</v>
      </c>
      <c r="G15" t="s">
        <v>17</v>
      </c>
      <c r="H15" s="3" t="s">
        <v>29</v>
      </c>
      <c r="I15">
        <v>-167</v>
      </c>
    </row>
    <row r="16" spans="1:9" x14ac:dyDescent="0.3">
      <c r="A16">
        <v>358425</v>
      </c>
      <c r="B16" s="1">
        <v>41890</v>
      </c>
      <c r="C16" s="1">
        <v>41884</v>
      </c>
      <c r="D16" t="s">
        <v>14</v>
      </c>
      <c r="E16" t="s">
        <v>15</v>
      </c>
      <c r="F16" t="s">
        <v>16</v>
      </c>
      <c r="G16" t="s">
        <v>17</v>
      </c>
      <c r="H16" s="3" t="s">
        <v>30</v>
      </c>
      <c r="I16">
        <v>-61</v>
      </c>
    </row>
    <row r="17" spans="1:9" x14ac:dyDescent="0.3">
      <c r="A17">
        <v>358425</v>
      </c>
      <c r="B17" s="1">
        <v>41890</v>
      </c>
      <c r="C17" s="1">
        <v>41884</v>
      </c>
      <c r="D17" t="s">
        <v>14</v>
      </c>
      <c r="E17" t="s">
        <v>15</v>
      </c>
      <c r="F17" t="s">
        <v>16</v>
      </c>
      <c r="G17" t="s">
        <v>17</v>
      </c>
      <c r="H17" s="3">
        <v>30574</v>
      </c>
      <c r="I17">
        <v>173</v>
      </c>
    </row>
    <row r="18" spans="1:9" x14ac:dyDescent="0.3">
      <c r="A18">
        <v>358425</v>
      </c>
      <c r="B18" s="1">
        <v>41890</v>
      </c>
      <c r="C18" s="1">
        <v>41884</v>
      </c>
      <c r="D18" t="s">
        <v>14</v>
      </c>
      <c r="E18" t="s">
        <v>15</v>
      </c>
      <c r="F18" t="s">
        <v>16</v>
      </c>
      <c r="G18" t="s">
        <v>17</v>
      </c>
      <c r="H18" s="3">
        <v>30607</v>
      </c>
      <c r="I18">
        <v>171</v>
      </c>
    </row>
    <row r="19" spans="1:9" x14ac:dyDescent="0.3">
      <c r="A19">
        <v>358425</v>
      </c>
      <c r="B19" s="1">
        <v>41890</v>
      </c>
      <c r="C19" s="1">
        <v>41884</v>
      </c>
      <c r="D19" t="s">
        <v>14</v>
      </c>
      <c r="E19" t="s">
        <v>15</v>
      </c>
      <c r="F19" t="s">
        <v>16</v>
      </c>
      <c r="G19" t="s">
        <v>17</v>
      </c>
      <c r="H19" s="3">
        <v>30576</v>
      </c>
      <c r="I19">
        <v>61</v>
      </c>
    </row>
    <row r="20" spans="1:9" x14ac:dyDescent="0.3">
      <c r="A20">
        <v>358425</v>
      </c>
      <c r="B20" s="1">
        <v>41890</v>
      </c>
      <c r="C20" s="1">
        <v>41884</v>
      </c>
      <c r="D20" t="s">
        <v>14</v>
      </c>
      <c r="E20" t="s">
        <v>15</v>
      </c>
      <c r="F20" t="s">
        <v>16</v>
      </c>
      <c r="G20" t="s">
        <v>17</v>
      </c>
      <c r="H20" s="3">
        <v>30555</v>
      </c>
      <c r="I20">
        <v>155</v>
      </c>
    </row>
    <row r="21" spans="1:9" x14ac:dyDescent="0.3">
      <c r="A21">
        <v>358425</v>
      </c>
      <c r="B21" s="1">
        <v>41890</v>
      </c>
      <c r="C21" s="1">
        <v>41884</v>
      </c>
      <c r="D21" t="s">
        <v>14</v>
      </c>
      <c r="E21" t="s">
        <v>15</v>
      </c>
      <c r="F21" t="s">
        <v>16</v>
      </c>
      <c r="G21" t="s">
        <v>17</v>
      </c>
      <c r="H21" s="3">
        <v>30520</v>
      </c>
      <c r="I21">
        <v>169</v>
      </c>
    </row>
    <row r="22" spans="1:9" x14ac:dyDescent="0.3">
      <c r="A22">
        <v>358425</v>
      </c>
      <c r="B22" s="1">
        <v>41890</v>
      </c>
      <c r="C22" s="1">
        <v>41884</v>
      </c>
      <c r="D22" t="s">
        <v>14</v>
      </c>
      <c r="E22" t="s">
        <v>15</v>
      </c>
      <c r="F22" t="s">
        <v>16</v>
      </c>
      <c r="G22" t="s">
        <v>17</v>
      </c>
      <c r="H22" s="3">
        <v>30605</v>
      </c>
      <c r="I22">
        <v>179</v>
      </c>
    </row>
    <row r="23" spans="1:9" x14ac:dyDescent="0.3">
      <c r="A23">
        <v>358425</v>
      </c>
      <c r="B23" s="1">
        <v>41890</v>
      </c>
      <c r="C23" s="1">
        <v>41884</v>
      </c>
      <c r="D23" t="s">
        <v>14</v>
      </c>
      <c r="E23" t="s">
        <v>15</v>
      </c>
      <c r="F23" t="s">
        <v>16</v>
      </c>
      <c r="G23" t="s">
        <v>17</v>
      </c>
      <c r="H23" s="3">
        <v>30605</v>
      </c>
      <c r="I23">
        <v>183</v>
      </c>
    </row>
    <row r="24" spans="1:9" x14ac:dyDescent="0.3">
      <c r="A24">
        <v>358425</v>
      </c>
      <c r="B24" s="1">
        <v>41890</v>
      </c>
      <c r="C24" s="1">
        <v>41884</v>
      </c>
      <c r="D24" t="s">
        <v>14</v>
      </c>
      <c r="E24" t="s">
        <v>15</v>
      </c>
      <c r="F24" t="s">
        <v>16</v>
      </c>
      <c r="G24" t="s">
        <v>17</v>
      </c>
      <c r="H24" s="3">
        <v>30604</v>
      </c>
      <c r="I24">
        <v>61</v>
      </c>
    </row>
    <row r="25" spans="1:9" x14ac:dyDescent="0.3">
      <c r="A25">
        <v>3618954</v>
      </c>
      <c r="B25" s="1">
        <v>41892</v>
      </c>
      <c r="C25" s="1">
        <v>41884</v>
      </c>
      <c r="D25" t="s">
        <v>31</v>
      </c>
      <c r="G25" t="s">
        <v>22</v>
      </c>
      <c r="H25" s="3" t="s">
        <v>27</v>
      </c>
      <c r="I25">
        <v>373</v>
      </c>
    </row>
    <row r="26" spans="1:9" x14ac:dyDescent="0.3">
      <c r="A26">
        <v>358498</v>
      </c>
      <c r="B26" s="1">
        <v>41891</v>
      </c>
      <c r="C26" s="1">
        <v>41884</v>
      </c>
      <c r="D26" t="s">
        <v>14</v>
      </c>
      <c r="E26" t="s">
        <v>15</v>
      </c>
      <c r="F26" t="s">
        <v>32</v>
      </c>
      <c r="G26" t="s">
        <v>33</v>
      </c>
      <c r="H26" s="3" t="s">
        <v>34</v>
      </c>
      <c r="I26">
        <v>-179</v>
      </c>
    </row>
    <row r="27" spans="1:9" x14ac:dyDescent="0.3">
      <c r="A27">
        <v>358498</v>
      </c>
      <c r="B27" s="1">
        <v>41891</v>
      </c>
      <c r="C27" s="1">
        <v>41884</v>
      </c>
      <c r="D27" t="s">
        <v>14</v>
      </c>
      <c r="E27" t="s">
        <v>15</v>
      </c>
      <c r="F27" t="s">
        <v>32</v>
      </c>
      <c r="G27" t="s">
        <v>33</v>
      </c>
      <c r="H27" s="3" t="s">
        <v>35</v>
      </c>
      <c r="I27">
        <v>-348</v>
      </c>
    </row>
    <row r="28" spans="1:9" x14ac:dyDescent="0.3">
      <c r="A28">
        <v>358498</v>
      </c>
      <c r="B28" s="1">
        <v>41891</v>
      </c>
      <c r="C28" s="1">
        <v>41884</v>
      </c>
      <c r="D28" t="s">
        <v>14</v>
      </c>
      <c r="E28" t="s">
        <v>36</v>
      </c>
      <c r="F28" t="s">
        <v>32</v>
      </c>
      <c r="G28" t="s">
        <v>33</v>
      </c>
      <c r="H28" s="3" t="s">
        <v>37</v>
      </c>
      <c r="I28">
        <v>-300</v>
      </c>
    </row>
    <row r="29" spans="1:9" x14ac:dyDescent="0.3">
      <c r="A29">
        <v>358498</v>
      </c>
      <c r="B29" s="1">
        <v>41891</v>
      </c>
      <c r="C29" s="1">
        <v>41884</v>
      </c>
      <c r="D29" t="s">
        <v>14</v>
      </c>
      <c r="E29" t="s">
        <v>36</v>
      </c>
      <c r="F29" t="s">
        <v>32</v>
      </c>
      <c r="G29" t="s">
        <v>33</v>
      </c>
      <c r="H29" s="3" t="s">
        <v>38</v>
      </c>
      <c r="I29">
        <v>-407.85</v>
      </c>
    </row>
    <row r="30" spans="1:9" x14ac:dyDescent="0.3">
      <c r="A30">
        <v>358498</v>
      </c>
      <c r="B30" s="1">
        <v>41891</v>
      </c>
      <c r="C30" s="1">
        <v>41884</v>
      </c>
      <c r="D30" t="s">
        <v>14</v>
      </c>
      <c r="E30" t="s">
        <v>36</v>
      </c>
      <c r="F30" t="s">
        <v>32</v>
      </c>
      <c r="G30" t="s">
        <v>33</v>
      </c>
      <c r="H30" s="3" t="s">
        <v>39</v>
      </c>
      <c r="I30">
        <v>-745.24</v>
      </c>
    </row>
    <row r="31" spans="1:9" x14ac:dyDescent="0.3">
      <c r="A31">
        <v>358498</v>
      </c>
      <c r="B31" s="1">
        <v>41891</v>
      </c>
      <c r="C31" s="1">
        <v>41884</v>
      </c>
      <c r="D31" t="s">
        <v>14</v>
      </c>
      <c r="E31" t="s">
        <v>36</v>
      </c>
      <c r="F31" t="s">
        <v>32</v>
      </c>
      <c r="G31" t="s">
        <v>33</v>
      </c>
      <c r="H31" s="3" t="s">
        <v>40</v>
      </c>
      <c r="I31">
        <v>-394.17</v>
      </c>
    </row>
    <row r="32" spans="1:9" x14ac:dyDescent="0.3">
      <c r="A32">
        <v>358498</v>
      </c>
      <c r="B32" s="1">
        <v>41891</v>
      </c>
      <c r="C32" s="1">
        <v>41884</v>
      </c>
      <c r="D32" t="s">
        <v>14</v>
      </c>
      <c r="E32" t="s">
        <v>36</v>
      </c>
      <c r="F32" t="s">
        <v>32</v>
      </c>
      <c r="G32" t="s">
        <v>33</v>
      </c>
      <c r="H32" s="3" t="s">
        <v>41</v>
      </c>
      <c r="I32">
        <v>-411.91</v>
      </c>
    </row>
    <row r="33" spans="1:9" x14ac:dyDescent="0.3">
      <c r="A33">
        <v>55423</v>
      </c>
      <c r="B33" s="1">
        <v>41892</v>
      </c>
      <c r="C33" s="1">
        <v>41884</v>
      </c>
      <c r="D33" t="s">
        <v>42</v>
      </c>
      <c r="G33" t="s">
        <v>43</v>
      </c>
      <c r="H33" s="3" t="s">
        <v>44</v>
      </c>
      <c r="I33">
        <v>-2250</v>
      </c>
    </row>
    <row r="34" spans="1:9" x14ac:dyDescent="0.3">
      <c r="A34">
        <v>3620961</v>
      </c>
      <c r="B34" s="1">
        <v>41897</v>
      </c>
      <c r="C34" s="1">
        <v>41884</v>
      </c>
      <c r="D34" t="s">
        <v>31</v>
      </c>
      <c r="G34" t="s">
        <v>43</v>
      </c>
      <c r="H34" s="3" t="s">
        <v>27</v>
      </c>
      <c r="I34">
        <v>2259.17</v>
      </c>
    </row>
    <row r="35" spans="1:9" x14ac:dyDescent="0.3">
      <c r="A35">
        <v>3620961</v>
      </c>
      <c r="B35" s="1">
        <v>41897</v>
      </c>
      <c r="C35" s="1">
        <v>41884</v>
      </c>
      <c r="D35" t="s">
        <v>31</v>
      </c>
      <c r="G35" t="s">
        <v>43</v>
      </c>
      <c r="H35" s="3" t="s">
        <v>27</v>
      </c>
      <c r="I35">
        <v>0</v>
      </c>
    </row>
    <row r="36" spans="1:9" x14ac:dyDescent="0.3">
      <c r="A36">
        <v>145113</v>
      </c>
      <c r="B36" s="1">
        <v>41899</v>
      </c>
      <c r="C36" s="1">
        <v>41884</v>
      </c>
      <c r="D36" t="s">
        <v>26</v>
      </c>
      <c r="G36" t="s">
        <v>22</v>
      </c>
      <c r="H36" s="3" t="s">
        <v>27</v>
      </c>
      <c r="I36">
        <v>-25</v>
      </c>
    </row>
    <row r="37" spans="1:9" x14ac:dyDescent="0.3">
      <c r="F37" t="s">
        <v>45</v>
      </c>
      <c r="I37">
        <v>-1661</v>
      </c>
    </row>
    <row r="38" spans="1:9" x14ac:dyDescent="0.3">
      <c r="A38">
        <v>358378</v>
      </c>
      <c r="B38" s="1">
        <v>41890</v>
      </c>
      <c r="C38" s="1">
        <v>41885</v>
      </c>
      <c r="D38" t="s">
        <v>14</v>
      </c>
      <c r="E38" t="s">
        <v>15</v>
      </c>
      <c r="F38" t="s">
        <v>46</v>
      </c>
      <c r="G38" t="s">
        <v>17</v>
      </c>
      <c r="H38" s="3" t="s">
        <v>47</v>
      </c>
      <c r="I38">
        <v>-25</v>
      </c>
    </row>
    <row r="39" spans="1:9" x14ac:dyDescent="0.3">
      <c r="A39">
        <v>358378</v>
      </c>
      <c r="B39" s="1">
        <v>41890</v>
      </c>
      <c r="C39" s="1">
        <v>41885</v>
      </c>
      <c r="D39" t="s">
        <v>14</v>
      </c>
      <c r="E39" t="s">
        <v>15</v>
      </c>
      <c r="F39" t="s">
        <v>46</v>
      </c>
      <c r="G39" t="s">
        <v>17</v>
      </c>
      <c r="H39" s="3" t="s">
        <v>48</v>
      </c>
      <c r="I39">
        <v>-185</v>
      </c>
    </row>
    <row r="40" spans="1:9" x14ac:dyDescent="0.3">
      <c r="A40">
        <v>358543</v>
      </c>
      <c r="B40" s="1">
        <v>41892</v>
      </c>
      <c r="C40" s="1">
        <v>41885</v>
      </c>
      <c r="D40" t="s">
        <v>14</v>
      </c>
      <c r="E40" t="s">
        <v>15</v>
      </c>
      <c r="F40" t="s">
        <v>16</v>
      </c>
      <c r="G40" t="s">
        <v>17</v>
      </c>
      <c r="H40" s="3" t="s">
        <v>49</v>
      </c>
      <c r="I40">
        <v>-59</v>
      </c>
    </row>
    <row r="41" spans="1:9" x14ac:dyDescent="0.3">
      <c r="A41">
        <v>358543</v>
      </c>
      <c r="B41" s="1">
        <v>41892</v>
      </c>
      <c r="C41" s="1">
        <v>41885</v>
      </c>
      <c r="D41" t="s">
        <v>14</v>
      </c>
      <c r="E41" t="s">
        <v>15</v>
      </c>
      <c r="F41" t="s">
        <v>16</v>
      </c>
      <c r="G41" t="s">
        <v>17</v>
      </c>
      <c r="H41" s="3" t="s">
        <v>50</v>
      </c>
      <c r="I41">
        <v>-59</v>
      </c>
    </row>
    <row r="42" spans="1:9" x14ac:dyDescent="0.3">
      <c r="A42">
        <v>358543</v>
      </c>
      <c r="B42" s="1">
        <v>41892</v>
      </c>
      <c r="C42" s="1">
        <v>41885</v>
      </c>
      <c r="D42" t="s">
        <v>14</v>
      </c>
      <c r="E42" t="s">
        <v>15</v>
      </c>
      <c r="F42" t="s">
        <v>16</v>
      </c>
      <c r="G42" t="s">
        <v>17</v>
      </c>
      <c r="H42" s="3" t="s">
        <v>51</v>
      </c>
      <c r="I42">
        <v>-61</v>
      </c>
    </row>
    <row r="43" spans="1:9" x14ac:dyDescent="0.3">
      <c r="A43">
        <v>358543</v>
      </c>
      <c r="B43" s="1">
        <v>41892</v>
      </c>
      <c r="C43" s="1">
        <v>41885</v>
      </c>
      <c r="D43" t="s">
        <v>14</v>
      </c>
      <c r="E43" t="s">
        <v>15</v>
      </c>
      <c r="F43" t="s">
        <v>16</v>
      </c>
      <c r="G43" t="s">
        <v>17</v>
      </c>
      <c r="H43" s="3">
        <v>30608</v>
      </c>
      <c r="I43">
        <v>59</v>
      </c>
    </row>
    <row r="44" spans="1:9" x14ac:dyDescent="0.3">
      <c r="A44">
        <v>358543</v>
      </c>
      <c r="B44" s="1">
        <v>41892</v>
      </c>
      <c r="C44" s="1">
        <v>41885</v>
      </c>
      <c r="D44" t="s">
        <v>14</v>
      </c>
      <c r="E44" t="s">
        <v>15</v>
      </c>
      <c r="F44" t="s">
        <v>16</v>
      </c>
      <c r="G44" t="s">
        <v>17</v>
      </c>
      <c r="H44" s="3">
        <v>30595</v>
      </c>
      <c r="I44">
        <v>67</v>
      </c>
    </row>
    <row r="45" spans="1:9" x14ac:dyDescent="0.3">
      <c r="A45">
        <v>358543</v>
      </c>
      <c r="B45" s="1">
        <v>41892</v>
      </c>
      <c r="C45" s="1">
        <v>41885</v>
      </c>
      <c r="D45" t="s">
        <v>14</v>
      </c>
      <c r="E45" t="s">
        <v>15</v>
      </c>
      <c r="F45" t="s">
        <v>16</v>
      </c>
      <c r="G45" t="s">
        <v>17</v>
      </c>
      <c r="H45" s="3">
        <v>30609</v>
      </c>
      <c r="I45">
        <v>59</v>
      </c>
    </row>
    <row r="46" spans="1:9" x14ac:dyDescent="0.3">
      <c r="A46">
        <v>358543</v>
      </c>
      <c r="B46" s="1">
        <v>41892</v>
      </c>
      <c r="C46" s="1">
        <v>41885</v>
      </c>
      <c r="D46" t="s">
        <v>14</v>
      </c>
      <c r="E46" t="s">
        <v>15</v>
      </c>
      <c r="F46" t="s">
        <v>16</v>
      </c>
      <c r="G46" t="s">
        <v>17</v>
      </c>
      <c r="H46" s="3">
        <v>30575</v>
      </c>
      <c r="I46">
        <v>185</v>
      </c>
    </row>
    <row r="47" spans="1:9" x14ac:dyDescent="0.3">
      <c r="A47">
        <v>358543</v>
      </c>
      <c r="B47" s="1">
        <v>41892</v>
      </c>
      <c r="C47" s="1">
        <v>41885</v>
      </c>
      <c r="D47" t="s">
        <v>14</v>
      </c>
      <c r="E47" t="s">
        <v>15</v>
      </c>
      <c r="F47" t="s">
        <v>16</v>
      </c>
      <c r="G47" t="s">
        <v>17</v>
      </c>
      <c r="H47" s="3">
        <v>30594</v>
      </c>
      <c r="I47">
        <v>59</v>
      </c>
    </row>
    <row r="48" spans="1:9" x14ac:dyDescent="0.3">
      <c r="A48">
        <v>358543</v>
      </c>
      <c r="B48" s="1">
        <v>41892</v>
      </c>
      <c r="C48" s="1">
        <v>41885</v>
      </c>
      <c r="D48" t="s">
        <v>14</v>
      </c>
      <c r="E48" t="s">
        <v>15</v>
      </c>
      <c r="F48" t="s">
        <v>16</v>
      </c>
      <c r="G48" t="s">
        <v>17</v>
      </c>
      <c r="H48" s="3">
        <v>30596</v>
      </c>
      <c r="I48">
        <v>57</v>
      </c>
    </row>
    <row r="49" spans="1:9" x14ac:dyDescent="0.3">
      <c r="A49">
        <v>358778</v>
      </c>
      <c r="B49" s="1">
        <v>41897</v>
      </c>
      <c r="C49" s="1">
        <v>41885</v>
      </c>
      <c r="D49" t="s">
        <v>14</v>
      </c>
      <c r="E49" t="s">
        <v>15</v>
      </c>
      <c r="F49" t="s">
        <v>32</v>
      </c>
      <c r="G49" t="s">
        <v>17</v>
      </c>
      <c r="H49" s="3" t="s">
        <v>52</v>
      </c>
      <c r="I49">
        <v>-71</v>
      </c>
    </row>
    <row r="50" spans="1:9" x14ac:dyDescent="0.3">
      <c r="A50">
        <v>358778</v>
      </c>
      <c r="B50" s="1">
        <v>41897</v>
      </c>
      <c r="C50" s="1">
        <v>41885</v>
      </c>
      <c r="D50" t="s">
        <v>14</v>
      </c>
      <c r="E50" t="s">
        <v>15</v>
      </c>
      <c r="F50" t="s">
        <v>32</v>
      </c>
      <c r="G50" t="s">
        <v>17</v>
      </c>
      <c r="H50" s="3" t="s">
        <v>53</v>
      </c>
      <c r="I50">
        <v>-50</v>
      </c>
    </row>
    <row r="51" spans="1:9" x14ac:dyDescent="0.3">
      <c r="A51">
        <v>358778</v>
      </c>
      <c r="B51" s="1">
        <v>41897</v>
      </c>
      <c r="C51" s="1">
        <v>41885</v>
      </c>
      <c r="D51" t="s">
        <v>14</v>
      </c>
      <c r="E51" t="s">
        <v>36</v>
      </c>
      <c r="F51" t="s">
        <v>32</v>
      </c>
      <c r="G51" t="s">
        <v>17</v>
      </c>
      <c r="H51" s="3" t="s">
        <v>54</v>
      </c>
      <c r="I51">
        <v>-400</v>
      </c>
    </row>
    <row r="52" spans="1:9" x14ac:dyDescent="0.3">
      <c r="A52">
        <v>358778</v>
      </c>
      <c r="B52" s="1">
        <v>41897</v>
      </c>
      <c r="C52" s="1">
        <v>41885</v>
      </c>
      <c r="D52" t="s">
        <v>14</v>
      </c>
      <c r="E52" t="s">
        <v>36</v>
      </c>
      <c r="F52" t="s">
        <v>32</v>
      </c>
      <c r="G52" t="s">
        <v>17</v>
      </c>
      <c r="H52" s="3" t="s">
        <v>55</v>
      </c>
      <c r="I52">
        <v>-445</v>
      </c>
    </row>
    <row r="53" spans="1:9" x14ac:dyDescent="0.3">
      <c r="F53" t="s">
        <v>56</v>
      </c>
      <c r="I53">
        <v>-2530</v>
      </c>
    </row>
    <row r="54" spans="1:9" x14ac:dyDescent="0.3">
      <c r="A54">
        <v>358483</v>
      </c>
      <c r="B54" s="1">
        <v>41891</v>
      </c>
      <c r="C54" s="1">
        <v>41886</v>
      </c>
      <c r="D54" t="s">
        <v>14</v>
      </c>
      <c r="F54" t="s">
        <v>57</v>
      </c>
      <c r="G54" t="s">
        <v>17</v>
      </c>
      <c r="H54" s="3" t="s">
        <v>58</v>
      </c>
      <c r="I54">
        <v>-67</v>
      </c>
    </row>
    <row r="55" spans="1:9" x14ac:dyDescent="0.3">
      <c r="A55">
        <v>358467</v>
      </c>
      <c r="B55" s="1">
        <v>41891</v>
      </c>
      <c r="C55" s="1">
        <v>41886</v>
      </c>
      <c r="D55" t="s">
        <v>14</v>
      </c>
      <c r="E55" t="s">
        <v>15</v>
      </c>
      <c r="F55" t="s">
        <v>59</v>
      </c>
      <c r="G55" t="s">
        <v>17</v>
      </c>
      <c r="H55" s="3" t="s">
        <v>60</v>
      </c>
      <c r="I55">
        <v>-45</v>
      </c>
    </row>
    <row r="56" spans="1:9" x14ac:dyDescent="0.3">
      <c r="A56">
        <v>55430</v>
      </c>
      <c r="B56" s="1">
        <v>41893</v>
      </c>
      <c r="C56" s="1">
        <v>41886</v>
      </c>
      <c r="D56" t="s">
        <v>61</v>
      </c>
      <c r="G56" t="s">
        <v>43</v>
      </c>
      <c r="H56" s="3" t="s">
        <v>62</v>
      </c>
      <c r="I56">
        <v>-219.54</v>
      </c>
    </row>
    <row r="57" spans="1:9" x14ac:dyDescent="0.3">
      <c r="A57">
        <v>358548</v>
      </c>
      <c r="B57" s="1">
        <v>41892</v>
      </c>
      <c r="C57" s="1">
        <v>41886</v>
      </c>
      <c r="D57" t="s">
        <v>14</v>
      </c>
      <c r="E57" t="s">
        <v>15</v>
      </c>
      <c r="F57" t="s">
        <v>16</v>
      </c>
      <c r="G57" t="s">
        <v>17</v>
      </c>
      <c r="H57" s="3" t="s">
        <v>63</v>
      </c>
      <c r="I57">
        <v>-57</v>
      </c>
    </row>
    <row r="58" spans="1:9" x14ac:dyDescent="0.3">
      <c r="A58">
        <v>358548</v>
      </c>
      <c r="B58" s="1">
        <v>41892</v>
      </c>
      <c r="C58" s="1">
        <v>41886</v>
      </c>
      <c r="D58" t="s">
        <v>14</v>
      </c>
      <c r="E58" t="s">
        <v>15</v>
      </c>
      <c r="F58" t="s">
        <v>16</v>
      </c>
      <c r="G58" t="s">
        <v>17</v>
      </c>
      <c r="H58" s="3" t="s">
        <v>64</v>
      </c>
      <c r="I58">
        <v>-171</v>
      </c>
    </row>
    <row r="59" spans="1:9" x14ac:dyDescent="0.3">
      <c r="A59">
        <v>358548</v>
      </c>
      <c r="B59" s="1">
        <v>41892</v>
      </c>
      <c r="C59" s="1">
        <v>41886</v>
      </c>
      <c r="D59" t="s">
        <v>14</v>
      </c>
      <c r="E59" t="s">
        <v>15</v>
      </c>
      <c r="F59" t="s">
        <v>16</v>
      </c>
      <c r="G59" t="s">
        <v>17</v>
      </c>
      <c r="H59" s="3" t="s">
        <v>65</v>
      </c>
      <c r="I59">
        <v>-165</v>
      </c>
    </row>
    <row r="60" spans="1:9" x14ac:dyDescent="0.3">
      <c r="A60">
        <v>358548</v>
      </c>
      <c r="B60" s="1">
        <v>41892</v>
      </c>
      <c r="C60" s="1">
        <v>41886</v>
      </c>
      <c r="D60" t="s">
        <v>14</v>
      </c>
      <c r="E60" t="s">
        <v>15</v>
      </c>
      <c r="F60" t="s">
        <v>16</v>
      </c>
      <c r="G60" t="s">
        <v>17</v>
      </c>
      <c r="H60" s="3" t="s">
        <v>66</v>
      </c>
      <c r="I60">
        <v>-2250</v>
      </c>
    </row>
    <row r="61" spans="1:9" x14ac:dyDescent="0.3">
      <c r="A61">
        <v>358548</v>
      </c>
      <c r="B61" s="1">
        <v>41892</v>
      </c>
      <c r="C61" s="1">
        <v>41886</v>
      </c>
      <c r="D61" t="s">
        <v>14</v>
      </c>
      <c r="E61" t="s">
        <v>15</v>
      </c>
      <c r="F61" t="s">
        <v>16</v>
      </c>
      <c r="G61" t="s">
        <v>17</v>
      </c>
      <c r="H61" s="3" t="s">
        <v>67</v>
      </c>
      <c r="I61">
        <v>-57</v>
      </c>
    </row>
    <row r="62" spans="1:9" x14ac:dyDescent="0.3">
      <c r="A62">
        <v>358548</v>
      </c>
      <c r="B62" s="1">
        <v>41892</v>
      </c>
      <c r="C62" s="1">
        <v>41886</v>
      </c>
      <c r="D62" t="s">
        <v>14</v>
      </c>
      <c r="E62" t="s">
        <v>15</v>
      </c>
      <c r="F62" t="s">
        <v>16</v>
      </c>
      <c r="G62" t="s">
        <v>17</v>
      </c>
      <c r="H62" s="3" t="s">
        <v>68</v>
      </c>
      <c r="I62">
        <v>-183</v>
      </c>
    </row>
    <row r="63" spans="1:9" x14ac:dyDescent="0.3">
      <c r="A63">
        <v>358548</v>
      </c>
      <c r="B63" s="1">
        <v>41892</v>
      </c>
      <c r="C63" s="1">
        <v>41886</v>
      </c>
      <c r="D63" t="s">
        <v>14</v>
      </c>
      <c r="E63" t="s">
        <v>15</v>
      </c>
      <c r="F63" t="s">
        <v>16</v>
      </c>
      <c r="G63" t="s">
        <v>17</v>
      </c>
      <c r="H63" s="3">
        <v>30597</v>
      </c>
      <c r="I63">
        <v>185</v>
      </c>
    </row>
    <row r="64" spans="1:9" x14ac:dyDescent="0.3">
      <c r="A64">
        <v>358548</v>
      </c>
      <c r="B64" s="1">
        <v>41892</v>
      </c>
      <c r="C64" s="1">
        <v>41886</v>
      </c>
      <c r="D64" t="s">
        <v>14</v>
      </c>
      <c r="E64" t="s">
        <v>15</v>
      </c>
      <c r="F64" t="s">
        <v>16</v>
      </c>
      <c r="G64" t="s">
        <v>17</v>
      </c>
      <c r="H64" s="3">
        <v>30598</v>
      </c>
      <c r="I64">
        <v>183</v>
      </c>
    </row>
    <row r="65" spans="1:9" x14ac:dyDescent="0.3">
      <c r="A65">
        <v>358548</v>
      </c>
      <c r="B65" s="1">
        <v>41892</v>
      </c>
      <c r="C65" s="1">
        <v>41886</v>
      </c>
      <c r="D65" t="s">
        <v>14</v>
      </c>
      <c r="E65" t="s">
        <v>15</v>
      </c>
      <c r="F65" t="s">
        <v>16</v>
      </c>
      <c r="G65" t="s">
        <v>17</v>
      </c>
      <c r="H65" s="3">
        <v>30612</v>
      </c>
      <c r="I65">
        <v>57</v>
      </c>
    </row>
    <row r="66" spans="1:9" x14ac:dyDescent="0.3">
      <c r="A66">
        <v>358548</v>
      </c>
      <c r="B66" s="1">
        <v>41892</v>
      </c>
      <c r="C66" s="1">
        <v>41886</v>
      </c>
      <c r="D66" t="s">
        <v>14</v>
      </c>
      <c r="E66" t="s">
        <v>15</v>
      </c>
      <c r="F66" t="s">
        <v>16</v>
      </c>
      <c r="G66" t="s">
        <v>17</v>
      </c>
      <c r="H66" s="3">
        <v>30558</v>
      </c>
      <c r="I66">
        <v>106</v>
      </c>
    </row>
    <row r="67" spans="1:9" x14ac:dyDescent="0.3">
      <c r="A67">
        <v>358548</v>
      </c>
      <c r="B67" s="1">
        <v>41892</v>
      </c>
      <c r="C67" s="1">
        <v>41886</v>
      </c>
      <c r="D67" t="s">
        <v>14</v>
      </c>
      <c r="E67" t="s">
        <v>15</v>
      </c>
      <c r="F67" t="s">
        <v>16</v>
      </c>
      <c r="G67" t="s">
        <v>17</v>
      </c>
      <c r="H67" s="3">
        <v>30610</v>
      </c>
      <c r="I67">
        <v>59</v>
      </c>
    </row>
    <row r="68" spans="1:9" x14ac:dyDescent="0.3">
      <c r="A68">
        <v>358548</v>
      </c>
      <c r="B68" s="1">
        <v>41892</v>
      </c>
      <c r="C68" s="1">
        <v>41886</v>
      </c>
      <c r="D68" t="s">
        <v>14</v>
      </c>
      <c r="E68" t="s">
        <v>15</v>
      </c>
      <c r="F68" t="s">
        <v>16</v>
      </c>
      <c r="G68" t="s">
        <v>17</v>
      </c>
      <c r="H68" s="3">
        <v>30557</v>
      </c>
      <c r="I68">
        <v>45</v>
      </c>
    </row>
    <row r="69" spans="1:9" x14ac:dyDescent="0.3">
      <c r="A69">
        <v>358579</v>
      </c>
      <c r="B69" s="1">
        <v>41893</v>
      </c>
      <c r="C69" s="1">
        <v>41886</v>
      </c>
      <c r="D69" t="s">
        <v>14</v>
      </c>
      <c r="E69" t="s">
        <v>15</v>
      </c>
      <c r="F69" t="s">
        <v>46</v>
      </c>
      <c r="G69" t="s">
        <v>17</v>
      </c>
      <c r="H69" s="3" t="s">
        <v>69</v>
      </c>
      <c r="I69">
        <v>-183</v>
      </c>
    </row>
    <row r="70" spans="1:9" x14ac:dyDescent="0.3">
      <c r="A70">
        <v>145268</v>
      </c>
      <c r="B70" s="1">
        <v>41897</v>
      </c>
      <c r="C70" s="1">
        <v>41886</v>
      </c>
      <c r="D70" t="s">
        <v>31</v>
      </c>
      <c r="G70" t="s">
        <v>43</v>
      </c>
      <c r="H70" s="3" t="s">
        <v>27</v>
      </c>
      <c r="I70">
        <v>219.54</v>
      </c>
    </row>
    <row r="71" spans="1:9" x14ac:dyDescent="0.3">
      <c r="A71">
        <v>3620962</v>
      </c>
      <c r="B71" s="1">
        <v>41897</v>
      </c>
      <c r="C71" s="1">
        <v>41886</v>
      </c>
      <c r="D71" t="s">
        <v>31</v>
      </c>
      <c r="G71" t="s">
        <v>43</v>
      </c>
      <c r="H71" s="3" t="s">
        <v>27</v>
      </c>
      <c r="I71">
        <v>0</v>
      </c>
    </row>
    <row r="72" spans="1:9" x14ac:dyDescent="0.3">
      <c r="A72">
        <v>358779</v>
      </c>
      <c r="B72" s="1">
        <v>41897</v>
      </c>
      <c r="C72" s="1">
        <v>41886</v>
      </c>
      <c r="D72" t="s">
        <v>14</v>
      </c>
      <c r="E72" t="s">
        <v>15</v>
      </c>
      <c r="F72" t="s">
        <v>32</v>
      </c>
      <c r="G72" t="s">
        <v>17</v>
      </c>
      <c r="H72" s="3" t="s">
        <v>70</v>
      </c>
      <c r="I72">
        <v>-180</v>
      </c>
    </row>
    <row r="73" spans="1:9" x14ac:dyDescent="0.3">
      <c r="A73">
        <v>358779</v>
      </c>
      <c r="B73" s="1">
        <v>41897</v>
      </c>
      <c r="C73" s="1">
        <v>41886</v>
      </c>
      <c r="D73" t="s">
        <v>14</v>
      </c>
      <c r="E73" t="s">
        <v>15</v>
      </c>
      <c r="F73" t="s">
        <v>32</v>
      </c>
      <c r="G73" t="s">
        <v>17</v>
      </c>
      <c r="H73" s="3" t="s">
        <v>71</v>
      </c>
      <c r="I73">
        <v>-244</v>
      </c>
    </row>
    <row r="74" spans="1:9" x14ac:dyDescent="0.3">
      <c r="A74">
        <v>358779</v>
      </c>
      <c r="B74" s="1">
        <v>41897</v>
      </c>
      <c r="C74" s="1">
        <v>41886</v>
      </c>
      <c r="D74" t="s">
        <v>14</v>
      </c>
      <c r="E74" t="s">
        <v>15</v>
      </c>
      <c r="F74" t="s">
        <v>32</v>
      </c>
      <c r="G74" t="s">
        <v>17</v>
      </c>
      <c r="H74" s="3" t="s">
        <v>72</v>
      </c>
      <c r="I74">
        <v>-204</v>
      </c>
    </row>
    <row r="75" spans="1:9" x14ac:dyDescent="0.3">
      <c r="F75" t="s">
        <v>73</v>
      </c>
      <c r="I75">
        <v>-5701</v>
      </c>
    </row>
    <row r="76" spans="1:9" x14ac:dyDescent="0.3">
      <c r="A76">
        <v>55348</v>
      </c>
      <c r="B76" s="1">
        <v>41887</v>
      </c>
      <c r="C76" s="1">
        <v>41887</v>
      </c>
      <c r="D76" t="s">
        <v>21</v>
      </c>
      <c r="G76" t="s">
        <v>22</v>
      </c>
      <c r="H76" s="3" t="s">
        <v>74</v>
      </c>
      <c r="I76">
        <v>25</v>
      </c>
    </row>
    <row r="77" spans="1:9" x14ac:dyDescent="0.3">
      <c r="A77">
        <v>145162</v>
      </c>
      <c r="B77" s="1">
        <v>41889</v>
      </c>
      <c r="C77" s="1">
        <v>41887</v>
      </c>
      <c r="D77" t="s">
        <v>26</v>
      </c>
      <c r="G77" t="s">
        <v>22</v>
      </c>
      <c r="H77" s="3" t="s">
        <v>27</v>
      </c>
      <c r="I77">
        <v>-25</v>
      </c>
    </row>
    <row r="78" spans="1:9" x14ac:dyDescent="0.3">
      <c r="A78">
        <v>55432</v>
      </c>
      <c r="B78" s="1">
        <v>41893</v>
      </c>
      <c r="C78" s="1">
        <v>41887</v>
      </c>
      <c r="D78" t="s">
        <v>75</v>
      </c>
      <c r="G78" t="s">
        <v>43</v>
      </c>
      <c r="H78" s="3" t="s">
        <v>76</v>
      </c>
      <c r="I78">
        <v>-659.9</v>
      </c>
    </row>
    <row r="79" spans="1:9" x14ac:dyDescent="0.3">
      <c r="A79">
        <v>55433</v>
      </c>
      <c r="B79" s="1">
        <v>41893</v>
      </c>
      <c r="C79" s="1">
        <v>41887</v>
      </c>
      <c r="D79" t="s">
        <v>77</v>
      </c>
      <c r="G79" t="s">
        <v>43</v>
      </c>
      <c r="H79" s="3" t="s">
        <v>78</v>
      </c>
      <c r="I79">
        <v>-380</v>
      </c>
    </row>
    <row r="80" spans="1:9" x14ac:dyDescent="0.3">
      <c r="A80">
        <v>358549</v>
      </c>
      <c r="B80" s="1">
        <v>41892</v>
      </c>
      <c r="C80" s="1">
        <v>41887</v>
      </c>
      <c r="D80" t="s">
        <v>14</v>
      </c>
      <c r="E80" t="s">
        <v>15</v>
      </c>
      <c r="F80" t="s">
        <v>16</v>
      </c>
      <c r="G80" t="s">
        <v>17</v>
      </c>
      <c r="H80" s="3" t="s">
        <v>79</v>
      </c>
      <c r="I80">
        <v>-25</v>
      </c>
    </row>
    <row r="81" spans="1:9" x14ac:dyDescent="0.3">
      <c r="A81">
        <v>358549</v>
      </c>
      <c r="B81" s="1">
        <v>41892</v>
      </c>
      <c r="C81" s="1">
        <v>41887</v>
      </c>
      <c r="D81" t="s">
        <v>14</v>
      </c>
      <c r="E81" t="s">
        <v>15</v>
      </c>
      <c r="F81" t="s">
        <v>16</v>
      </c>
      <c r="G81" t="s">
        <v>17</v>
      </c>
      <c r="H81" s="3" t="s">
        <v>80</v>
      </c>
      <c r="I81">
        <v>-192</v>
      </c>
    </row>
    <row r="82" spans="1:9" x14ac:dyDescent="0.3">
      <c r="A82">
        <v>358549</v>
      </c>
      <c r="B82" s="1">
        <v>41892</v>
      </c>
      <c r="C82" s="1">
        <v>41887</v>
      </c>
      <c r="D82" t="s">
        <v>14</v>
      </c>
      <c r="E82" t="s">
        <v>15</v>
      </c>
      <c r="F82" t="s">
        <v>16</v>
      </c>
      <c r="G82" t="s">
        <v>17</v>
      </c>
      <c r="H82" s="3" t="s">
        <v>81</v>
      </c>
      <c r="I82">
        <v>-165</v>
      </c>
    </row>
    <row r="83" spans="1:9" x14ac:dyDescent="0.3">
      <c r="A83">
        <v>358549</v>
      </c>
      <c r="B83" s="1">
        <v>41892</v>
      </c>
      <c r="C83" s="1">
        <v>41887</v>
      </c>
      <c r="D83" t="s">
        <v>14</v>
      </c>
      <c r="E83" t="s">
        <v>15</v>
      </c>
      <c r="F83" t="s">
        <v>16</v>
      </c>
      <c r="G83" t="s">
        <v>17</v>
      </c>
      <c r="H83" s="3">
        <v>30651</v>
      </c>
      <c r="I83">
        <v>204</v>
      </c>
    </row>
    <row r="84" spans="1:9" x14ac:dyDescent="0.3">
      <c r="A84">
        <v>358549</v>
      </c>
      <c r="B84" s="1">
        <v>41892</v>
      </c>
      <c r="C84" s="1">
        <v>41887</v>
      </c>
      <c r="D84" t="s">
        <v>14</v>
      </c>
      <c r="E84" t="s">
        <v>15</v>
      </c>
      <c r="F84" t="s">
        <v>16</v>
      </c>
      <c r="G84" t="s">
        <v>17</v>
      </c>
      <c r="H84" s="3">
        <v>30559</v>
      </c>
      <c r="I84">
        <v>147</v>
      </c>
    </row>
    <row r="85" spans="1:9" x14ac:dyDescent="0.3">
      <c r="A85">
        <v>358549</v>
      </c>
      <c r="B85" s="1">
        <v>41892</v>
      </c>
      <c r="C85" s="1">
        <v>41887</v>
      </c>
      <c r="D85" t="s">
        <v>14</v>
      </c>
      <c r="E85" t="s">
        <v>15</v>
      </c>
      <c r="F85" t="s">
        <v>16</v>
      </c>
      <c r="G85" t="s">
        <v>17</v>
      </c>
      <c r="H85" s="3">
        <v>30578</v>
      </c>
      <c r="I85">
        <v>193</v>
      </c>
    </row>
    <row r="86" spans="1:9" x14ac:dyDescent="0.3">
      <c r="A86">
        <v>358549</v>
      </c>
      <c r="B86" s="1">
        <v>41892</v>
      </c>
      <c r="C86" s="1">
        <v>41887</v>
      </c>
      <c r="D86" t="s">
        <v>14</v>
      </c>
      <c r="E86" t="s">
        <v>15</v>
      </c>
      <c r="F86" t="s">
        <v>16</v>
      </c>
      <c r="G86" t="s">
        <v>17</v>
      </c>
      <c r="H86" s="3">
        <v>30611</v>
      </c>
      <c r="I86">
        <v>183</v>
      </c>
    </row>
    <row r="87" spans="1:9" x14ac:dyDescent="0.3">
      <c r="A87">
        <v>358549</v>
      </c>
      <c r="B87" s="1">
        <v>41892</v>
      </c>
      <c r="C87" s="1">
        <v>41887</v>
      </c>
      <c r="D87" t="s">
        <v>14</v>
      </c>
      <c r="E87" t="s">
        <v>15</v>
      </c>
      <c r="F87" t="s">
        <v>16</v>
      </c>
      <c r="G87" t="s">
        <v>17</v>
      </c>
      <c r="H87" s="3">
        <v>30652</v>
      </c>
      <c r="I87">
        <v>25</v>
      </c>
    </row>
    <row r="88" spans="1:9" x14ac:dyDescent="0.3">
      <c r="A88">
        <v>358549</v>
      </c>
      <c r="B88" s="1">
        <v>41892</v>
      </c>
      <c r="C88" s="1">
        <v>41887</v>
      </c>
      <c r="D88" t="s">
        <v>14</v>
      </c>
      <c r="E88" t="s">
        <v>15</v>
      </c>
      <c r="F88" t="s">
        <v>16</v>
      </c>
      <c r="G88" t="s">
        <v>17</v>
      </c>
      <c r="H88" s="3">
        <v>30522</v>
      </c>
      <c r="I88">
        <v>165</v>
      </c>
    </row>
    <row r="89" spans="1:9" x14ac:dyDescent="0.3">
      <c r="A89">
        <v>358581</v>
      </c>
      <c r="B89" s="1">
        <v>41893</v>
      </c>
      <c r="C89" s="1">
        <v>41887</v>
      </c>
      <c r="D89" t="s">
        <v>14</v>
      </c>
      <c r="E89" t="s">
        <v>15</v>
      </c>
      <c r="F89" t="s">
        <v>46</v>
      </c>
      <c r="G89" t="s">
        <v>17</v>
      </c>
      <c r="H89" s="3" t="s">
        <v>82</v>
      </c>
      <c r="I89">
        <v>-183</v>
      </c>
    </row>
    <row r="90" spans="1:9" x14ac:dyDescent="0.3">
      <c r="A90">
        <v>358581</v>
      </c>
      <c r="B90" s="1">
        <v>41893</v>
      </c>
      <c r="C90" s="1">
        <v>41887</v>
      </c>
      <c r="D90" t="s">
        <v>14</v>
      </c>
      <c r="E90" t="s">
        <v>15</v>
      </c>
      <c r="F90" t="s">
        <v>46</v>
      </c>
      <c r="G90" t="s">
        <v>17</v>
      </c>
      <c r="H90" s="3" t="s">
        <v>83</v>
      </c>
      <c r="I90">
        <v>-179</v>
      </c>
    </row>
    <row r="91" spans="1:9" x14ac:dyDescent="0.3">
      <c r="A91">
        <v>358587</v>
      </c>
      <c r="B91" s="1">
        <v>41893</v>
      </c>
      <c r="C91" s="1">
        <v>41887</v>
      </c>
      <c r="D91" t="s">
        <v>14</v>
      </c>
      <c r="E91" t="s">
        <v>15</v>
      </c>
      <c r="F91" t="s">
        <v>59</v>
      </c>
      <c r="G91" t="s">
        <v>17</v>
      </c>
      <c r="H91" s="3" t="s">
        <v>84</v>
      </c>
      <c r="I91">
        <v>-25</v>
      </c>
    </row>
    <row r="92" spans="1:9" x14ac:dyDescent="0.3">
      <c r="A92">
        <v>145269</v>
      </c>
      <c r="B92" s="1">
        <v>41897</v>
      </c>
      <c r="C92" s="1">
        <v>41887</v>
      </c>
      <c r="D92" t="s">
        <v>31</v>
      </c>
      <c r="G92" t="s">
        <v>43</v>
      </c>
      <c r="H92" s="3" t="s">
        <v>27</v>
      </c>
      <c r="I92">
        <v>659.5</v>
      </c>
    </row>
    <row r="93" spans="1:9" x14ac:dyDescent="0.3">
      <c r="A93">
        <v>3620963</v>
      </c>
      <c r="B93" s="1">
        <v>41897</v>
      </c>
      <c r="C93" s="1">
        <v>41887</v>
      </c>
      <c r="D93" t="s">
        <v>31</v>
      </c>
      <c r="G93" t="s">
        <v>43</v>
      </c>
      <c r="H93" s="3" t="s">
        <v>27</v>
      </c>
      <c r="I93">
        <v>0</v>
      </c>
    </row>
    <row r="94" spans="1:9" x14ac:dyDescent="0.3">
      <c r="A94">
        <v>358784</v>
      </c>
      <c r="B94" s="1">
        <v>41897</v>
      </c>
      <c r="C94" s="1">
        <v>41887</v>
      </c>
      <c r="D94" t="s">
        <v>14</v>
      </c>
      <c r="F94" t="s">
        <v>85</v>
      </c>
      <c r="G94" t="s">
        <v>17</v>
      </c>
      <c r="H94" s="3" t="s">
        <v>86</v>
      </c>
      <c r="I94">
        <v>2250</v>
      </c>
    </row>
    <row r="95" spans="1:9" x14ac:dyDescent="0.3">
      <c r="A95">
        <v>145274</v>
      </c>
      <c r="B95" s="1">
        <v>41899</v>
      </c>
      <c r="C95" s="1">
        <v>41887</v>
      </c>
      <c r="D95" t="s">
        <v>26</v>
      </c>
      <c r="G95" t="s">
        <v>43</v>
      </c>
      <c r="H95" s="3" t="s">
        <v>27</v>
      </c>
      <c r="I95">
        <v>-324</v>
      </c>
    </row>
    <row r="96" spans="1:9" x14ac:dyDescent="0.3">
      <c r="A96">
        <v>55560</v>
      </c>
      <c r="B96" s="1">
        <v>41887</v>
      </c>
      <c r="C96" s="1">
        <v>41887</v>
      </c>
      <c r="D96" t="s">
        <v>87</v>
      </c>
      <c r="E96" t="s">
        <v>88</v>
      </c>
      <c r="F96" t="s">
        <v>89</v>
      </c>
      <c r="G96" t="s">
        <v>43</v>
      </c>
      <c r="H96" s="3" t="s">
        <v>90</v>
      </c>
      <c r="I96">
        <v>0.4</v>
      </c>
    </row>
    <row r="97" spans="1:9" x14ac:dyDescent="0.3">
      <c r="A97">
        <v>180551</v>
      </c>
      <c r="B97" s="1">
        <v>41884</v>
      </c>
      <c r="C97" s="1">
        <v>41887</v>
      </c>
      <c r="D97" t="s">
        <v>91</v>
      </c>
      <c r="E97">
        <v>20140</v>
      </c>
      <c r="F97" t="s">
        <v>92</v>
      </c>
      <c r="G97" t="s">
        <v>93</v>
      </c>
      <c r="H97" s="3" t="s">
        <v>94</v>
      </c>
      <c r="I97">
        <v>324</v>
      </c>
    </row>
    <row r="98" spans="1:9" x14ac:dyDescent="0.3">
      <c r="F98" t="s">
        <v>95</v>
      </c>
      <c r="I98">
        <v>-3683</v>
      </c>
    </row>
    <row r="99" spans="1:9" x14ac:dyDescent="0.3">
      <c r="A99">
        <v>358552</v>
      </c>
      <c r="B99" s="1">
        <v>41892</v>
      </c>
      <c r="C99" s="1">
        <v>41888</v>
      </c>
      <c r="D99" t="s">
        <v>14</v>
      </c>
      <c r="E99" t="s">
        <v>15</v>
      </c>
      <c r="F99" t="s">
        <v>16</v>
      </c>
      <c r="G99" t="s">
        <v>17</v>
      </c>
      <c r="H99" s="3" t="s">
        <v>96</v>
      </c>
      <c r="I99">
        <v>-59</v>
      </c>
    </row>
    <row r="100" spans="1:9" x14ac:dyDescent="0.3">
      <c r="A100">
        <v>358552</v>
      </c>
      <c r="B100" s="1">
        <v>41892</v>
      </c>
      <c r="C100" s="1">
        <v>41888</v>
      </c>
      <c r="D100" t="s">
        <v>14</v>
      </c>
      <c r="E100" t="s">
        <v>15</v>
      </c>
      <c r="F100" t="s">
        <v>16</v>
      </c>
      <c r="G100" t="s">
        <v>17</v>
      </c>
      <c r="H100" s="3">
        <v>30654</v>
      </c>
      <c r="I100">
        <v>61</v>
      </c>
    </row>
    <row r="101" spans="1:9" x14ac:dyDescent="0.3">
      <c r="F101" t="s">
        <v>97</v>
      </c>
      <c r="I101">
        <v>-3681</v>
      </c>
    </row>
    <row r="102" spans="1:9" x14ac:dyDescent="0.3">
      <c r="A102">
        <v>358553</v>
      </c>
      <c r="B102" s="1">
        <v>41892</v>
      </c>
      <c r="C102" s="1">
        <v>41889</v>
      </c>
      <c r="D102" t="s">
        <v>14</v>
      </c>
      <c r="E102" t="s">
        <v>15</v>
      </c>
      <c r="F102" t="s">
        <v>16</v>
      </c>
      <c r="G102" t="s">
        <v>17</v>
      </c>
      <c r="H102" s="3">
        <v>30657</v>
      </c>
      <c r="I102">
        <v>75</v>
      </c>
    </row>
    <row r="103" spans="1:9" x14ac:dyDescent="0.3">
      <c r="A103">
        <v>358553</v>
      </c>
      <c r="B103" s="1">
        <v>41892</v>
      </c>
      <c r="C103" s="1">
        <v>41889</v>
      </c>
      <c r="D103" t="s">
        <v>14</v>
      </c>
      <c r="E103" t="s">
        <v>15</v>
      </c>
      <c r="F103" t="s">
        <v>16</v>
      </c>
      <c r="G103" t="s">
        <v>17</v>
      </c>
      <c r="H103" s="3">
        <v>30615</v>
      </c>
      <c r="I103">
        <v>59</v>
      </c>
    </row>
    <row r="104" spans="1:9" x14ac:dyDescent="0.3">
      <c r="F104" t="s">
        <v>98</v>
      </c>
      <c r="I104">
        <v>-3547</v>
      </c>
    </row>
    <row r="105" spans="1:9" x14ac:dyDescent="0.3">
      <c r="A105">
        <v>55368</v>
      </c>
      <c r="B105" s="1">
        <v>41890</v>
      </c>
      <c r="C105" s="1">
        <v>41890</v>
      </c>
      <c r="D105" t="s">
        <v>21</v>
      </c>
      <c r="G105" t="s">
        <v>22</v>
      </c>
      <c r="H105" s="3" t="s">
        <v>74</v>
      </c>
      <c r="I105">
        <v>25</v>
      </c>
    </row>
    <row r="106" spans="1:9" x14ac:dyDescent="0.3">
      <c r="A106">
        <v>145184</v>
      </c>
      <c r="B106" s="1">
        <v>41891</v>
      </c>
      <c r="C106" s="1">
        <v>41890</v>
      </c>
      <c r="D106" t="s">
        <v>26</v>
      </c>
      <c r="G106" t="s">
        <v>22</v>
      </c>
      <c r="H106" s="3" t="s">
        <v>27</v>
      </c>
      <c r="I106">
        <v>-25</v>
      </c>
    </row>
    <row r="107" spans="1:9" x14ac:dyDescent="0.3">
      <c r="A107">
        <v>358591</v>
      </c>
      <c r="B107" s="1">
        <v>41893</v>
      </c>
      <c r="C107" s="1">
        <v>41890</v>
      </c>
      <c r="D107" t="s">
        <v>14</v>
      </c>
      <c r="E107" t="s">
        <v>15</v>
      </c>
      <c r="F107" t="s">
        <v>59</v>
      </c>
      <c r="G107" t="s">
        <v>17</v>
      </c>
      <c r="H107" s="3" t="s">
        <v>99</v>
      </c>
      <c r="I107">
        <v>-75</v>
      </c>
    </row>
    <row r="108" spans="1:9" x14ac:dyDescent="0.3">
      <c r="A108">
        <v>358757</v>
      </c>
      <c r="B108" s="1">
        <v>41897</v>
      </c>
      <c r="C108" s="1">
        <v>41890</v>
      </c>
      <c r="D108" t="s">
        <v>14</v>
      </c>
      <c r="E108" t="s">
        <v>15</v>
      </c>
      <c r="F108" t="s">
        <v>16</v>
      </c>
      <c r="G108" t="s">
        <v>17</v>
      </c>
      <c r="H108" s="3" t="s">
        <v>100</v>
      </c>
      <c r="I108">
        <v>-57</v>
      </c>
    </row>
    <row r="109" spans="1:9" x14ac:dyDescent="0.3">
      <c r="A109">
        <v>358757</v>
      </c>
      <c r="B109" s="1">
        <v>41897</v>
      </c>
      <c r="C109" s="1">
        <v>41890</v>
      </c>
      <c r="D109" t="s">
        <v>14</v>
      </c>
      <c r="E109" t="s">
        <v>15</v>
      </c>
      <c r="F109" t="s">
        <v>16</v>
      </c>
      <c r="G109" t="s">
        <v>17</v>
      </c>
      <c r="H109" s="3" t="s">
        <v>101</v>
      </c>
      <c r="I109">
        <v>-59</v>
      </c>
    </row>
    <row r="110" spans="1:9" x14ac:dyDescent="0.3">
      <c r="A110">
        <v>358757</v>
      </c>
      <c r="B110" s="1">
        <v>41897</v>
      </c>
      <c r="C110" s="1">
        <v>41890</v>
      </c>
      <c r="D110" t="s">
        <v>14</v>
      </c>
      <c r="E110" t="s">
        <v>15</v>
      </c>
      <c r="F110" t="s">
        <v>16</v>
      </c>
      <c r="G110" t="s">
        <v>17</v>
      </c>
      <c r="H110" s="3" t="s">
        <v>102</v>
      </c>
      <c r="I110">
        <v>-25</v>
      </c>
    </row>
    <row r="111" spans="1:9" x14ac:dyDescent="0.3">
      <c r="A111">
        <v>358757</v>
      </c>
      <c r="B111" s="1">
        <v>41897</v>
      </c>
      <c r="C111" s="1">
        <v>41890</v>
      </c>
      <c r="D111" t="s">
        <v>14</v>
      </c>
      <c r="E111" t="s">
        <v>15</v>
      </c>
      <c r="F111" t="s">
        <v>16</v>
      </c>
      <c r="G111" t="s">
        <v>17</v>
      </c>
      <c r="H111" s="3">
        <v>30666</v>
      </c>
      <c r="I111">
        <v>63</v>
      </c>
    </row>
    <row r="112" spans="1:9" x14ac:dyDescent="0.3">
      <c r="A112">
        <v>358757</v>
      </c>
      <c r="B112" s="1">
        <v>41897</v>
      </c>
      <c r="C112" s="1">
        <v>41890</v>
      </c>
      <c r="D112" t="s">
        <v>14</v>
      </c>
      <c r="E112" t="s">
        <v>15</v>
      </c>
      <c r="F112" t="s">
        <v>16</v>
      </c>
      <c r="G112" t="s">
        <v>17</v>
      </c>
      <c r="H112" s="3">
        <v>30618</v>
      </c>
      <c r="I112">
        <v>173</v>
      </c>
    </row>
    <row r="113" spans="1:9" x14ac:dyDescent="0.3">
      <c r="A113">
        <v>358757</v>
      </c>
      <c r="B113" s="1">
        <v>41897</v>
      </c>
      <c r="C113" s="1">
        <v>41890</v>
      </c>
      <c r="D113" t="s">
        <v>14</v>
      </c>
      <c r="E113" t="s">
        <v>15</v>
      </c>
      <c r="F113" t="s">
        <v>16</v>
      </c>
      <c r="G113" t="s">
        <v>17</v>
      </c>
      <c r="H113" s="3">
        <v>30619</v>
      </c>
      <c r="I113">
        <v>171</v>
      </c>
    </row>
    <row r="114" spans="1:9" x14ac:dyDescent="0.3">
      <c r="A114">
        <v>358757</v>
      </c>
      <c r="B114" s="1">
        <v>41897</v>
      </c>
      <c r="C114" s="1">
        <v>41890</v>
      </c>
      <c r="D114" t="s">
        <v>14</v>
      </c>
      <c r="E114" t="s">
        <v>15</v>
      </c>
      <c r="F114" t="s">
        <v>16</v>
      </c>
      <c r="G114" t="s">
        <v>17</v>
      </c>
      <c r="H114" s="3">
        <v>30620</v>
      </c>
      <c r="I114">
        <v>204</v>
      </c>
    </row>
    <row r="115" spans="1:9" x14ac:dyDescent="0.3">
      <c r="A115">
        <v>358757</v>
      </c>
      <c r="B115" s="1">
        <v>41897</v>
      </c>
      <c r="C115" s="1">
        <v>41890</v>
      </c>
      <c r="D115" t="s">
        <v>14</v>
      </c>
      <c r="E115" t="s">
        <v>15</v>
      </c>
      <c r="F115" t="s">
        <v>16</v>
      </c>
      <c r="G115" t="s">
        <v>17</v>
      </c>
      <c r="H115" s="3">
        <v>30658</v>
      </c>
      <c r="I115">
        <v>25</v>
      </c>
    </row>
    <row r="116" spans="1:9" x14ac:dyDescent="0.3">
      <c r="A116">
        <v>358757</v>
      </c>
      <c r="B116" s="1">
        <v>41897</v>
      </c>
      <c r="C116" s="1">
        <v>41890</v>
      </c>
      <c r="D116" t="s">
        <v>14</v>
      </c>
      <c r="E116" t="s">
        <v>15</v>
      </c>
      <c r="F116" t="s">
        <v>16</v>
      </c>
      <c r="G116" t="s">
        <v>17</v>
      </c>
      <c r="H116" s="3">
        <v>30617</v>
      </c>
      <c r="I116">
        <v>57</v>
      </c>
    </row>
    <row r="117" spans="1:9" x14ac:dyDescent="0.3">
      <c r="F117" t="s">
        <v>103</v>
      </c>
      <c r="I117">
        <v>-3070</v>
      </c>
    </row>
    <row r="118" spans="1:9" x14ac:dyDescent="0.3">
      <c r="A118">
        <v>3618279</v>
      </c>
      <c r="B118" s="1">
        <v>41891</v>
      </c>
      <c r="C118" s="1">
        <v>41891</v>
      </c>
      <c r="D118" t="s">
        <v>26</v>
      </c>
      <c r="G118" t="s">
        <v>22</v>
      </c>
      <c r="H118" s="3" t="s">
        <v>27</v>
      </c>
      <c r="I118">
        <v>-75</v>
      </c>
    </row>
    <row r="119" spans="1:9" x14ac:dyDescent="0.3">
      <c r="A119">
        <v>55385</v>
      </c>
      <c r="B119" s="1">
        <v>41891</v>
      </c>
      <c r="C119" s="1">
        <v>41891</v>
      </c>
      <c r="D119" t="s">
        <v>24</v>
      </c>
      <c r="G119" t="s">
        <v>22</v>
      </c>
      <c r="H119" s="3" t="s">
        <v>25</v>
      </c>
      <c r="I119">
        <v>75</v>
      </c>
    </row>
    <row r="120" spans="1:9" x14ac:dyDescent="0.3">
      <c r="A120">
        <v>55434</v>
      </c>
      <c r="B120" s="1">
        <v>41893</v>
      </c>
      <c r="C120" s="1">
        <v>41891</v>
      </c>
      <c r="D120" t="s">
        <v>104</v>
      </c>
      <c r="G120" t="s">
        <v>43</v>
      </c>
      <c r="H120" s="3" t="s">
        <v>105</v>
      </c>
      <c r="I120">
        <v>-236.5</v>
      </c>
    </row>
    <row r="121" spans="1:9" x14ac:dyDescent="0.3">
      <c r="A121">
        <v>358586</v>
      </c>
      <c r="B121" s="1">
        <v>41893</v>
      </c>
      <c r="C121" s="1">
        <v>41891</v>
      </c>
      <c r="D121" t="s">
        <v>14</v>
      </c>
      <c r="E121" t="s">
        <v>15</v>
      </c>
      <c r="F121" t="s">
        <v>46</v>
      </c>
      <c r="G121" t="s">
        <v>17</v>
      </c>
      <c r="H121" s="3" t="s">
        <v>106</v>
      </c>
      <c r="I121">
        <v>-59</v>
      </c>
    </row>
    <row r="122" spans="1:9" x14ac:dyDescent="0.3">
      <c r="A122">
        <v>358634</v>
      </c>
      <c r="B122" s="1">
        <v>41894</v>
      </c>
      <c r="C122" s="1">
        <v>41891</v>
      </c>
      <c r="D122" t="s">
        <v>14</v>
      </c>
      <c r="F122" t="s">
        <v>57</v>
      </c>
      <c r="G122" t="s">
        <v>17</v>
      </c>
      <c r="H122" s="3" t="s">
        <v>107</v>
      </c>
      <c r="I122">
        <v>-61</v>
      </c>
    </row>
    <row r="123" spans="1:9" x14ac:dyDescent="0.3">
      <c r="A123">
        <v>358781</v>
      </c>
      <c r="B123" s="1">
        <v>41897</v>
      </c>
      <c r="C123" s="1">
        <v>41891</v>
      </c>
      <c r="D123" t="s">
        <v>14</v>
      </c>
      <c r="E123" t="s">
        <v>15</v>
      </c>
      <c r="F123" t="s">
        <v>32</v>
      </c>
      <c r="G123" t="s">
        <v>17</v>
      </c>
      <c r="H123" s="3" t="s">
        <v>108</v>
      </c>
      <c r="I123">
        <v>-115</v>
      </c>
    </row>
    <row r="124" spans="1:9" x14ac:dyDescent="0.3">
      <c r="A124">
        <v>358781</v>
      </c>
      <c r="B124" s="1">
        <v>41897</v>
      </c>
      <c r="C124" s="1">
        <v>41891</v>
      </c>
      <c r="D124" t="s">
        <v>14</v>
      </c>
      <c r="E124" t="s">
        <v>15</v>
      </c>
      <c r="F124" t="s">
        <v>32</v>
      </c>
      <c r="G124" t="s">
        <v>17</v>
      </c>
      <c r="H124" s="3" t="s">
        <v>109</v>
      </c>
      <c r="I124">
        <v>-345</v>
      </c>
    </row>
    <row r="125" spans="1:9" x14ac:dyDescent="0.3">
      <c r="A125">
        <v>358781</v>
      </c>
      <c r="B125" s="1">
        <v>41897</v>
      </c>
      <c r="C125" s="1">
        <v>41891</v>
      </c>
      <c r="D125" t="s">
        <v>14</v>
      </c>
      <c r="E125" t="s">
        <v>15</v>
      </c>
      <c r="F125" t="s">
        <v>32</v>
      </c>
      <c r="G125" t="s">
        <v>17</v>
      </c>
      <c r="H125" s="3" t="s">
        <v>110</v>
      </c>
      <c r="I125">
        <v>-249.71</v>
      </c>
    </row>
    <row r="126" spans="1:9" x14ac:dyDescent="0.3">
      <c r="A126">
        <v>358781</v>
      </c>
      <c r="B126" s="1">
        <v>41897</v>
      </c>
      <c r="C126" s="1">
        <v>41891</v>
      </c>
      <c r="D126" t="s">
        <v>14</v>
      </c>
      <c r="E126" t="s">
        <v>15</v>
      </c>
      <c r="F126" t="s">
        <v>32</v>
      </c>
      <c r="G126" t="s">
        <v>17</v>
      </c>
      <c r="H126" s="3" t="s">
        <v>111</v>
      </c>
      <c r="I126">
        <v>-174</v>
      </c>
    </row>
    <row r="127" spans="1:9" x14ac:dyDescent="0.3">
      <c r="A127">
        <v>358781</v>
      </c>
      <c r="B127" s="1">
        <v>41897</v>
      </c>
      <c r="C127" s="1">
        <v>41891</v>
      </c>
      <c r="D127" t="s">
        <v>14</v>
      </c>
      <c r="E127" t="s">
        <v>36</v>
      </c>
      <c r="F127" t="s">
        <v>32</v>
      </c>
      <c r="G127" t="s">
        <v>17</v>
      </c>
      <c r="H127" s="3" t="s">
        <v>112</v>
      </c>
      <c r="I127">
        <v>-135.66</v>
      </c>
    </row>
    <row r="128" spans="1:9" x14ac:dyDescent="0.3">
      <c r="A128">
        <v>358781</v>
      </c>
      <c r="B128" s="1">
        <v>41897</v>
      </c>
      <c r="C128" s="1">
        <v>41891</v>
      </c>
      <c r="D128" t="s">
        <v>14</v>
      </c>
      <c r="E128" t="s">
        <v>36</v>
      </c>
      <c r="F128" t="s">
        <v>32</v>
      </c>
      <c r="G128" t="s">
        <v>17</v>
      </c>
      <c r="H128" s="3" t="s">
        <v>112</v>
      </c>
      <c r="I128">
        <v>-133.04</v>
      </c>
    </row>
    <row r="129" spans="1:9" x14ac:dyDescent="0.3">
      <c r="A129">
        <v>358781</v>
      </c>
      <c r="B129" s="1">
        <v>41897</v>
      </c>
      <c r="C129" s="1">
        <v>41891</v>
      </c>
      <c r="D129" t="s">
        <v>14</v>
      </c>
      <c r="E129" t="s">
        <v>36</v>
      </c>
      <c r="F129" t="s">
        <v>32</v>
      </c>
      <c r="G129" t="s">
        <v>17</v>
      </c>
      <c r="H129" s="3" t="s">
        <v>112</v>
      </c>
      <c r="I129">
        <v>-132.38</v>
      </c>
    </row>
    <row r="130" spans="1:9" x14ac:dyDescent="0.3">
      <c r="A130">
        <v>358781</v>
      </c>
      <c r="B130" s="1">
        <v>41897</v>
      </c>
      <c r="C130" s="1">
        <v>41891</v>
      </c>
      <c r="D130" t="s">
        <v>14</v>
      </c>
      <c r="E130" t="s">
        <v>36</v>
      </c>
      <c r="F130" t="s">
        <v>32</v>
      </c>
      <c r="G130" t="s">
        <v>17</v>
      </c>
      <c r="H130" s="3" t="s">
        <v>113</v>
      </c>
      <c r="I130">
        <v>-131.72999999999999</v>
      </c>
    </row>
    <row r="131" spans="1:9" x14ac:dyDescent="0.3">
      <c r="A131">
        <v>358781</v>
      </c>
      <c r="B131" s="1">
        <v>41897</v>
      </c>
      <c r="C131" s="1">
        <v>41891</v>
      </c>
      <c r="D131" t="s">
        <v>14</v>
      </c>
      <c r="E131" t="s">
        <v>36</v>
      </c>
      <c r="F131" t="s">
        <v>32</v>
      </c>
      <c r="G131" t="s">
        <v>17</v>
      </c>
      <c r="H131" s="3" t="s">
        <v>114</v>
      </c>
      <c r="I131">
        <v>-380</v>
      </c>
    </row>
    <row r="132" spans="1:9" x14ac:dyDescent="0.3">
      <c r="A132">
        <v>358781</v>
      </c>
      <c r="B132" s="1">
        <v>41897</v>
      </c>
      <c r="C132" s="1">
        <v>41891</v>
      </c>
      <c r="D132" t="s">
        <v>14</v>
      </c>
      <c r="E132" t="s">
        <v>36</v>
      </c>
      <c r="F132" t="s">
        <v>32</v>
      </c>
      <c r="G132" t="s">
        <v>17</v>
      </c>
      <c r="H132" s="3" t="s">
        <v>115</v>
      </c>
      <c r="I132">
        <v>-1061.8800000000001</v>
      </c>
    </row>
    <row r="133" spans="1:9" x14ac:dyDescent="0.3">
      <c r="A133">
        <v>358781</v>
      </c>
      <c r="B133" s="1">
        <v>41897</v>
      </c>
      <c r="C133" s="1">
        <v>41891</v>
      </c>
      <c r="D133" t="s">
        <v>14</v>
      </c>
      <c r="E133" t="s">
        <v>36</v>
      </c>
      <c r="F133" t="s">
        <v>32</v>
      </c>
      <c r="G133" t="s">
        <v>17</v>
      </c>
      <c r="H133" s="3" t="s">
        <v>116</v>
      </c>
      <c r="I133">
        <v>-100</v>
      </c>
    </row>
    <row r="134" spans="1:9" x14ac:dyDescent="0.3">
      <c r="A134">
        <v>358781</v>
      </c>
      <c r="B134" s="1">
        <v>41897</v>
      </c>
      <c r="C134" s="1">
        <v>41891</v>
      </c>
      <c r="D134" t="s">
        <v>14</v>
      </c>
      <c r="E134" t="s">
        <v>36</v>
      </c>
      <c r="F134" t="s">
        <v>32</v>
      </c>
      <c r="G134" t="s">
        <v>17</v>
      </c>
      <c r="H134" s="3" t="s">
        <v>117</v>
      </c>
      <c r="I134">
        <v>-361</v>
      </c>
    </row>
    <row r="135" spans="1:9" x14ac:dyDescent="0.3">
      <c r="A135">
        <v>358781</v>
      </c>
      <c r="B135" s="1">
        <v>41897</v>
      </c>
      <c r="C135" s="1">
        <v>41891</v>
      </c>
      <c r="D135" t="s">
        <v>14</v>
      </c>
      <c r="E135" t="s">
        <v>36</v>
      </c>
      <c r="F135" t="s">
        <v>32</v>
      </c>
      <c r="G135" t="s">
        <v>17</v>
      </c>
      <c r="H135" s="3" t="s">
        <v>118</v>
      </c>
      <c r="I135">
        <v>-361</v>
      </c>
    </row>
    <row r="136" spans="1:9" x14ac:dyDescent="0.3">
      <c r="A136">
        <v>358781</v>
      </c>
      <c r="B136" s="1">
        <v>41897</v>
      </c>
      <c r="C136" s="1">
        <v>41891</v>
      </c>
      <c r="D136" t="s">
        <v>14</v>
      </c>
      <c r="E136" t="s">
        <v>119</v>
      </c>
      <c r="F136" t="s">
        <v>32</v>
      </c>
      <c r="G136" t="s">
        <v>17</v>
      </c>
      <c r="H136" s="3" t="s">
        <v>120</v>
      </c>
      <c r="I136">
        <v>-513</v>
      </c>
    </row>
    <row r="137" spans="1:9" x14ac:dyDescent="0.3">
      <c r="A137">
        <v>3622032</v>
      </c>
      <c r="B137" s="1">
        <v>41899</v>
      </c>
      <c r="C137" s="1">
        <v>41891</v>
      </c>
      <c r="D137" t="s">
        <v>31</v>
      </c>
      <c r="G137" t="s">
        <v>43</v>
      </c>
      <c r="H137" s="3" t="s">
        <v>27</v>
      </c>
      <c r="I137">
        <v>762.71</v>
      </c>
    </row>
    <row r="138" spans="1:9" x14ac:dyDescent="0.3">
      <c r="F138" t="s">
        <v>121</v>
      </c>
      <c r="I138">
        <v>-6857.19</v>
      </c>
    </row>
    <row r="139" spans="1:9" x14ac:dyDescent="0.3">
      <c r="A139">
        <v>55467</v>
      </c>
      <c r="B139" s="1">
        <v>41893</v>
      </c>
      <c r="C139" s="1">
        <v>41893</v>
      </c>
      <c r="D139" t="s">
        <v>122</v>
      </c>
      <c r="F139" t="s">
        <v>123</v>
      </c>
      <c r="G139" t="s">
        <v>43</v>
      </c>
      <c r="H139" s="3" t="s">
        <v>124</v>
      </c>
      <c r="I139">
        <v>-680</v>
      </c>
    </row>
    <row r="140" spans="1:9" x14ac:dyDescent="0.3">
      <c r="A140">
        <v>145270</v>
      </c>
      <c r="B140" s="1">
        <v>41897</v>
      </c>
      <c r="C140" s="1">
        <v>41893</v>
      </c>
      <c r="D140" t="s">
        <v>31</v>
      </c>
      <c r="G140" t="s">
        <v>43</v>
      </c>
      <c r="H140" s="3" t="s">
        <v>27</v>
      </c>
      <c r="I140">
        <v>680</v>
      </c>
    </row>
    <row r="141" spans="1:9" x14ac:dyDescent="0.3">
      <c r="A141">
        <v>358758</v>
      </c>
      <c r="B141" s="1">
        <v>41898</v>
      </c>
      <c r="C141" s="1">
        <v>41893</v>
      </c>
      <c r="D141" t="s">
        <v>14</v>
      </c>
      <c r="E141" t="s">
        <v>15</v>
      </c>
      <c r="F141" t="s">
        <v>46</v>
      </c>
      <c r="G141" t="s">
        <v>17</v>
      </c>
      <c r="H141" s="3" t="s">
        <v>125</v>
      </c>
      <c r="I141">
        <v>-173</v>
      </c>
    </row>
    <row r="142" spans="1:9" x14ac:dyDescent="0.3">
      <c r="A142">
        <v>358770</v>
      </c>
      <c r="B142" s="1">
        <v>41898</v>
      </c>
      <c r="C142" s="1">
        <v>41893</v>
      </c>
      <c r="D142" t="s">
        <v>14</v>
      </c>
      <c r="E142" t="s">
        <v>15</v>
      </c>
      <c r="F142" t="s">
        <v>126</v>
      </c>
      <c r="G142" t="s">
        <v>17</v>
      </c>
      <c r="H142" s="3" t="s">
        <v>127</v>
      </c>
      <c r="I142">
        <v>-79</v>
      </c>
    </row>
    <row r="143" spans="1:9" x14ac:dyDescent="0.3">
      <c r="F143" t="s">
        <v>128</v>
      </c>
      <c r="I143">
        <v>-7109.19</v>
      </c>
    </row>
    <row r="144" spans="1:9" x14ac:dyDescent="0.3">
      <c r="A144">
        <v>55512</v>
      </c>
      <c r="B144" s="1">
        <v>41896</v>
      </c>
      <c r="C144" s="1">
        <v>41894</v>
      </c>
      <c r="D144" t="s">
        <v>129</v>
      </c>
      <c r="F144" t="s">
        <v>130</v>
      </c>
      <c r="G144" t="s">
        <v>43</v>
      </c>
      <c r="H144" s="3" t="s">
        <v>131</v>
      </c>
      <c r="I144">
        <v>-1026</v>
      </c>
    </row>
    <row r="145" spans="1:9" x14ac:dyDescent="0.3">
      <c r="A145">
        <v>55550</v>
      </c>
      <c r="B145" s="1">
        <v>41898</v>
      </c>
      <c r="C145" s="1">
        <v>41894</v>
      </c>
      <c r="D145" t="s">
        <v>132</v>
      </c>
      <c r="G145" t="s">
        <v>43</v>
      </c>
      <c r="H145" s="3" t="s">
        <v>133</v>
      </c>
      <c r="I145">
        <v>-1522</v>
      </c>
    </row>
    <row r="146" spans="1:9" x14ac:dyDescent="0.3">
      <c r="A146">
        <v>145273</v>
      </c>
      <c r="B146" s="1">
        <v>41899</v>
      </c>
      <c r="C146" s="1">
        <v>41894</v>
      </c>
      <c r="D146" t="s">
        <v>31</v>
      </c>
      <c r="G146" t="s">
        <v>43</v>
      </c>
      <c r="H146" s="3" t="s">
        <v>27</v>
      </c>
      <c r="I146">
        <v>1026</v>
      </c>
    </row>
    <row r="147" spans="1:9" x14ac:dyDescent="0.3">
      <c r="F147" t="s">
        <v>134</v>
      </c>
      <c r="I147">
        <v>-8631.19</v>
      </c>
    </row>
    <row r="148" spans="1:9" x14ac:dyDescent="0.3">
      <c r="A148">
        <v>180887</v>
      </c>
      <c r="B148" s="1">
        <v>41898</v>
      </c>
      <c r="C148" s="1">
        <v>41899</v>
      </c>
      <c r="D148" t="s">
        <v>135</v>
      </c>
      <c r="E148">
        <v>20140</v>
      </c>
      <c r="F148" t="s">
        <v>136</v>
      </c>
      <c r="G148" t="s">
        <v>10</v>
      </c>
      <c r="H148" s="3" t="s">
        <v>11</v>
      </c>
      <c r="I148">
        <v>447.41</v>
      </c>
    </row>
    <row r="149" spans="1:9" x14ac:dyDescent="0.3">
      <c r="F149" t="s">
        <v>137</v>
      </c>
      <c r="I149">
        <v>-8183.78</v>
      </c>
    </row>
  </sheetData>
  <conditionalFormatting sqref="F10">
    <cfRule type="containsText" dxfId="1" priority="2" operator="containsText" text="DAILY BALANCES">
      <formula>NOT(ISERROR(SEARCH("DAILY BALANCES",F10)))</formula>
    </cfRule>
  </conditionalFormatting>
  <conditionalFormatting sqref="F1:F1048576">
    <cfRule type="containsText" dxfId="0" priority="1" operator="containsText" text="Daily balances thru">
      <formula>NOT(ISERROR(SEARCH("Daily balances thru",F1)))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79"/>
  <sheetViews>
    <sheetView tabSelected="1" workbookViewId="0">
      <selection activeCell="B5" sqref="B5"/>
    </sheetView>
  </sheetViews>
  <sheetFormatPr defaultRowHeight="14.4" x14ac:dyDescent="0.3"/>
  <cols>
    <col min="1" max="1" width="28.88671875" bestFit="1" customWidth="1"/>
    <col min="2" max="2" width="11" bestFit="1" customWidth="1"/>
  </cols>
  <sheetData>
    <row r="1" spans="1:2" x14ac:dyDescent="0.3">
      <c r="A1" s="7" t="str">
        <f>Sheet1!H1</f>
        <v>Vendor Reference</v>
      </c>
    </row>
    <row r="2" spans="1:2" x14ac:dyDescent="0.3">
      <c r="A2" t="s">
        <v>138</v>
      </c>
    </row>
    <row r="4" spans="1:2" ht="15" thickBot="1" x14ac:dyDescent="0.35">
      <c r="A4" s="8" t="str">
        <f>Sheet1!H1</f>
        <v>Vendor Reference</v>
      </c>
    </row>
    <row r="5" spans="1:2" x14ac:dyDescent="0.3">
      <c r="A5" s="3" t="s">
        <v>11</v>
      </c>
      <c r="B5" s="6">
        <f ca="1">SUMIF(VenReference,A5,DebitCredit)</f>
        <v>9.9475983006414026E-14</v>
      </c>
    </row>
    <row r="6" spans="1:2" x14ac:dyDescent="0.3">
      <c r="A6" s="3" t="s">
        <v>19</v>
      </c>
      <c r="B6" s="6">
        <f ca="1">SUMIF(VenReference,A6,DebitCredit)</f>
        <v>-59</v>
      </c>
    </row>
    <row r="7" spans="1:2" x14ac:dyDescent="0.3">
      <c r="A7" s="3" t="s">
        <v>23</v>
      </c>
      <c r="B7" s="6">
        <f ca="1">SUMIF(VenReference,A7,DebitCredit)</f>
        <v>25</v>
      </c>
    </row>
    <row r="8" spans="1:2" x14ac:dyDescent="0.3">
      <c r="A8" s="3" t="s">
        <v>25</v>
      </c>
      <c r="B8" s="6">
        <f ca="1">SUMIF(VenReference,A8,DebitCredit)</f>
        <v>150</v>
      </c>
    </row>
    <row r="9" spans="1:2" x14ac:dyDescent="0.3">
      <c r="A9" s="3" t="s">
        <v>27</v>
      </c>
      <c r="B9" s="6">
        <f ca="1">SUMIF(VenReference,A9,DebitCredit)</f>
        <v>2962.21</v>
      </c>
    </row>
    <row r="10" spans="1:2" x14ac:dyDescent="0.3">
      <c r="A10" s="3" t="s">
        <v>28</v>
      </c>
      <c r="B10" s="6">
        <f ca="1">SUMIF(VenReference,A10,DebitCredit)</f>
        <v>-206</v>
      </c>
    </row>
    <row r="11" spans="1:2" x14ac:dyDescent="0.3">
      <c r="A11" s="3" t="s">
        <v>29</v>
      </c>
      <c r="B11" s="6">
        <f ca="1">SUMIF(VenReference,A11,DebitCredit)</f>
        <v>-167</v>
      </c>
    </row>
    <row r="12" spans="1:2" x14ac:dyDescent="0.3">
      <c r="A12" s="3" t="s">
        <v>30</v>
      </c>
      <c r="B12" s="6">
        <f ca="1">SUMIF(VenReference,A12,DebitCredit)</f>
        <v>-61</v>
      </c>
    </row>
    <row r="13" spans="1:2" x14ac:dyDescent="0.3">
      <c r="A13" s="3" t="s">
        <v>34</v>
      </c>
      <c r="B13" s="6">
        <f ca="1">SUMIF(VenReference,A13,DebitCredit)</f>
        <v>-179</v>
      </c>
    </row>
    <row r="14" spans="1:2" x14ac:dyDescent="0.3">
      <c r="A14" s="3" t="s">
        <v>35</v>
      </c>
      <c r="B14" s="6">
        <f ca="1">SUMIF(VenReference,A14,DebitCredit)</f>
        <v>-348</v>
      </c>
    </row>
    <row r="15" spans="1:2" x14ac:dyDescent="0.3">
      <c r="A15" s="3" t="s">
        <v>37</v>
      </c>
      <c r="B15" s="6">
        <f ca="1">SUMIF(VenReference,A15,DebitCredit)</f>
        <v>-300</v>
      </c>
    </row>
    <row r="16" spans="1:2" x14ac:dyDescent="0.3">
      <c r="A16" s="3" t="s">
        <v>38</v>
      </c>
      <c r="B16" s="6">
        <f ca="1">SUMIF(VenReference,A16,DebitCredit)</f>
        <v>-407.85</v>
      </c>
    </row>
    <row r="17" spans="1:2" x14ac:dyDescent="0.3">
      <c r="A17" s="3" t="s">
        <v>39</v>
      </c>
      <c r="B17" s="6">
        <f ca="1">SUMIF(VenReference,A17,DebitCredit)</f>
        <v>-745.24</v>
      </c>
    </row>
    <row r="18" spans="1:2" x14ac:dyDescent="0.3">
      <c r="A18" s="3" t="s">
        <v>40</v>
      </c>
      <c r="B18" s="6">
        <f ca="1">SUMIF(VenReference,A18,DebitCredit)</f>
        <v>-394.17</v>
      </c>
    </row>
    <row r="19" spans="1:2" x14ac:dyDescent="0.3">
      <c r="A19" s="3" t="s">
        <v>41</v>
      </c>
      <c r="B19" s="6">
        <f ca="1">SUMIF(VenReference,A19,DebitCredit)</f>
        <v>-411.91</v>
      </c>
    </row>
    <row r="20" spans="1:2" x14ac:dyDescent="0.3">
      <c r="A20" s="3" t="s">
        <v>44</v>
      </c>
      <c r="B20" s="6">
        <f ca="1">SUMIF(VenReference,A20,DebitCredit)</f>
        <v>-2250</v>
      </c>
    </row>
    <row r="21" spans="1:2" x14ac:dyDescent="0.3">
      <c r="A21" s="3" t="s">
        <v>47</v>
      </c>
      <c r="B21" s="6">
        <f ca="1">SUMIF(VenReference,A21,DebitCredit)</f>
        <v>-25</v>
      </c>
    </row>
    <row r="22" spans="1:2" x14ac:dyDescent="0.3">
      <c r="A22" s="3" t="s">
        <v>48</v>
      </c>
      <c r="B22" s="6">
        <f ca="1">SUMIF(VenReference,A22,DebitCredit)</f>
        <v>-185</v>
      </c>
    </row>
    <row r="23" spans="1:2" x14ac:dyDescent="0.3">
      <c r="A23" s="3" t="s">
        <v>49</v>
      </c>
      <c r="B23" s="6">
        <f ca="1">SUMIF(VenReference,A23,DebitCredit)</f>
        <v>-59</v>
      </c>
    </row>
    <row r="24" spans="1:2" x14ac:dyDescent="0.3">
      <c r="A24" s="3" t="s">
        <v>50</v>
      </c>
      <c r="B24" s="6">
        <f ca="1">SUMIF(VenReference,A24,DebitCredit)</f>
        <v>-59</v>
      </c>
    </row>
    <row r="25" spans="1:2" x14ac:dyDescent="0.3">
      <c r="A25" s="3" t="s">
        <v>51</v>
      </c>
      <c r="B25" s="6">
        <f ca="1">SUMIF(VenReference,A25,DebitCredit)</f>
        <v>-61</v>
      </c>
    </row>
    <row r="26" spans="1:2" x14ac:dyDescent="0.3">
      <c r="A26" s="3" t="s">
        <v>52</v>
      </c>
      <c r="B26" s="6">
        <f ca="1">SUMIF(VenReference,A26,DebitCredit)</f>
        <v>-71</v>
      </c>
    </row>
    <row r="27" spans="1:2" x14ac:dyDescent="0.3">
      <c r="A27" s="3" t="s">
        <v>53</v>
      </c>
      <c r="B27" s="6">
        <f ca="1">SUMIF(VenReference,A27,DebitCredit)</f>
        <v>-50</v>
      </c>
    </row>
    <row r="28" spans="1:2" x14ac:dyDescent="0.3">
      <c r="A28" s="3" t="s">
        <v>54</v>
      </c>
      <c r="B28" s="6">
        <f ca="1">SUMIF(VenReference,A28,DebitCredit)</f>
        <v>-400</v>
      </c>
    </row>
    <row r="29" spans="1:2" x14ac:dyDescent="0.3">
      <c r="A29" s="3" t="s">
        <v>55</v>
      </c>
      <c r="B29" s="6">
        <f ca="1">SUMIF(VenReference,A29,DebitCredit)</f>
        <v>-445</v>
      </c>
    </row>
    <row r="30" spans="1:2" x14ac:dyDescent="0.3">
      <c r="A30" s="3" t="s">
        <v>58</v>
      </c>
      <c r="B30" s="6">
        <f ca="1">SUMIF(VenReference,A30,DebitCredit)</f>
        <v>-67</v>
      </c>
    </row>
    <row r="31" spans="1:2" x14ac:dyDescent="0.3">
      <c r="A31" s="3" t="s">
        <v>60</v>
      </c>
      <c r="B31" s="6">
        <f ca="1">SUMIF(VenReference,A31,DebitCredit)</f>
        <v>-45</v>
      </c>
    </row>
    <row r="32" spans="1:2" x14ac:dyDescent="0.3">
      <c r="A32" s="3" t="s">
        <v>62</v>
      </c>
      <c r="B32" s="6">
        <f ca="1">SUMIF(VenReference,A32,DebitCredit)</f>
        <v>-219.54</v>
      </c>
    </row>
    <row r="33" spans="1:2" x14ac:dyDescent="0.3">
      <c r="A33" s="3" t="s">
        <v>63</v>
      </c>
      <c r="B33" s="6">
        <f ca="1">SUMIF(VenReference,A33,DebitCredit)</f>
        <v>-57</v>
      </c>
    </row>
    <row r="34" spans="1:2" x14ac:dyDescent="0.3">
      <c r="A34" s="3" t="s">
        <v>64</v>
      </c>
      <c r="B34" s="6">
        <f ca="1">SUMIF(VenReference,A34,DebitCredit)</f>
        <v>-171</v>
      </c>
    </row>
    <row r="35" spans="1:2" x14ac:dyDescent="0.3">
      <c r="A35" s="3" t="s">
        <v>65</v>
      </c>
      <c r="B35" s="6">
        <f ca="1">SUMIF(VenReference,A35,DebitCredit)</f>
        <v>-165</v>
      </c>
    </row>
    <row r="36" spans="1:2" x14ac:dyDescent="0.3">
      <c r="A36" s="3" t="s">
        <v>66</v>
      </c>
      <c r="B36" s="6">
        <f ca="1">SUMIF(VenReference,A36,DebitCredit)</f>
        <v>-2250</v>
      </c>
    </row>
    <row r="37" spans="1:2" x14ac:dyDescent="0.3">
      <c r="A37" s="3" t="s">
        <v>67</v>
      </c>
      <c r="B37" s="6">
        <f ca="1">SUMIF(VenReference,A37,DebitCredit)</f>
        <v>-57</v>
      </c>
    </row>
    <row r="38" spans="1:2" x14ac:dyDescent="0.3">
      <c r="A38" s="3" t="s">
        <v>68</v>
      </c>
      <c r="B38" s="6">
        <f ca="1">SUMIF(VenReference,A38,DebitCredit)</f>
        <v>-183</v>
      </c>
    </row>
    <row r="39" spans="1:2" x14ac:dyDescent="0.3">
      <c r="A39" s="3" t="s">
        <v>69</v>
      </c>
      <c r="B39" s="6">
        <f ca="1">SUMIF(VenReference,A39,DebitCredit)</f>
        <v>-183</v>
      </c>
    </row>
    <row r="40" spans="1:2" x14ac:dyDescent="0.3">
      <c r="A40" s="3" t="s">
        <v>70</v>
      </c>
      <c r="B40" s="6">
        <f ca="1">SUMIF(VenReference,A40,DebitCredit)</f>
        <v>-180</v>
      </c>
    </row>
    <row r="41" spans="1:2" x14ac:dyDescent="0.3">
      <c r="A41" s="3" t="s">
        <v>71</v>
      </c>
      <c r="B41" s="6">
        <f ca="1">SUMIF(VenReference,A41,DebitCredit)</f>
        <v>-244</v>
      </c>
    </row>
    <row r="42" spans="1:2" x14ac:dyDescent="0.3">
      <c r="A42" s="3" t="s">
        <v>72</v>
      </c>
      <c r="B42" s="6">
        <f ca="1">SUMIF(VenReference,A42,DebitCredit)</f>
        <v>-204</v>
      </c>
    </row>
    <row r="43" spans="1:2" x14ac:dyDescent="0.3">
      <c r="A43" s="3" t="s">
        <v>74</v>
      </c>
      <c r="B43" s="6">
        <f ca="1">SUMIF(VenReference,A43,DebitCredit)</f>
        <v>50</v>
      </c>
    </row>
    <row r="44" spans="1:2" x14ac:dyDescent="0.3">
      <c r="A44" s="3" t="s">
        <v>76</v>
      </c>
      <c r="B44" s="6">
        <f ca="1">SUMIF(VenReference,A44,DebitCredit)</f>
        <v>-659.9</v>
      </c>
    </row>
    <row r="45" spans="1:2" x14ac:dyDescent="0.3">
      <c r="A45" s="3" t="s">
        <v>78</v>
      </c>
      <c r="B45" s="6">
        <f ca="1">SUMIF(VenReference,A45,DebitCredit)</f>
        <v>-380</v>
      </c>
    </row>
    <row r="46" spans="1:2" x14ac:dyDescent="0.3">
      <c r="A46" s="3" t="s">
        <v>79</v>
      </c>
      <c r="B46" s="6">
        <f ca="1">SUMIF(VenReference,A46,DebitCredit)</f>
        <v>-25</v>
      </c>
    </row>
    <row r="47" spans="1:2" x14ac:dyDescent="0.3">
      <c r="A47" s="3" t="s">
        <v>80</v>
      </c>
      <c r="B47" s="6">
        <f ca="1">SUMIF(VenReference,A47,DebitCredit)</f>
        <v>-192</v>
      </c>
    </row>
    <row r="48" spans="1:2" x14ac:dyDescent="0.3">
      <c r="A48" s="3" t="s">
        <v>81</v>
      </c>
      <c r="B48" s="6">
        <f ca="1">SUMIF(VenReference,A48,DebitCredit)</f>
        <v>-165</v>
      </c>
    </row>
    <row r="49" spans="1:2" x14ac:dyDescent="0.3">
      <c r="A49" s="3" t="s">
        <v>82</v>
      </c>
      <c r="B49" s="6">
        <f ca="1">SUMIF(VenReference,A49,DebitCredit)</f>
        <v>-183</v>
      </c>
    </row>
    <row r="50" spans="1:2" x14ac:dyDescent="0.3">
      <c r="A50" s="3" t="s">
        <v>83</v>
      </c>
      <c r="B50" s="6">
        <f ca="1">SUMIF(VenReference,A50,DebitCredit)</f>
        <v>-179</v>
      </c>
    </row>
    <row r="51" spans="1:2" x14ac:dyDescent="0.3">
      <c r="A51" s="3" t="s">
        <v>84</v>
      </c>
      <c r="B51" s="6">
        <f ca="1">SUMIF(VenReference,A51,DebitCredit)</f>
        <v>-25</v>
      </c>
    </row>
    <row r="52" spans="1:2" x14ac:dyDescent="0.3">
      <c r="A52" s="3" t="s">
        <v>86</v>
      </c>
      <c r="B52" s="6">
        <f ca="1">SUMIF(VenReference,A52,DebitCredit)</f>
        <v>2250</v>
      </c>
    </row>
    <row r="53" spans="1:2" x14ac:dyDescent="0.3">
      <c r="A53" s="3" t="s">
        <v>90</v>
      </c>
      <c r="B53" s="6">
        <f ca="1">SUMIF(VenReference,A53,DebitCredit)</f>
        <v>0.4</v>
      </c>
    </row>
    <row r="54" spans="1:2" x14ac:dyDescent="0.3">
      <c r="A54" s="3" t="s">
        <v>94</v>
      </c>
      <c r="B54" s="6">
        <f ca="1">SUMIF(VenReference,A54,DebitCredit)</f>
        <v>324</v>
      </c>
    </row>
    <row r="55" spans="1:2" x14ac:dyDescent="0.3">
      <c r="A55" s="3" t="s">
        <v>96</v>
      </c>
      <c r="B55" s="6">
        <f ca="1">SUMIF(VenReference,A55,DebitCredit)</f>
        <v>-59</v>
      </c>
    </row>
    <row r="56" spans="1:2" x14ac:dyDescent="0.3">
      <c r="A56" s="3" t="s">
        <v>99</v>
      </c>
      <c r="B56" s="6">
        <f ca="1">SUMIF(VenReference,A56,DebitCredit)</f>
        <v>-75</v>
      </c>
    </row>
    <row r="57" spans="1:2" x14ac:dyDescent="0.3">
      <c r="A57" s="3" t="s">
        <v>100</v>
      </c>
      <c r="B57" s="6">
        <f ca="1">SUMIF(VenReference,A57,DebitCredit)</f>
        <v>-57</v>
      </c>
    </row>
    <row r="58" spans="1:2" x14ac:dyDescent="0.3">
      <c r="A58" s="3" t="s">
        <v>101</v>
      </c>
      <c r="B58" s="6">
        <f ca="1">SUMIF(VenReference,A58,DebitCredit)</f>
        <v>-59</v>
      </c>
    </row>
    <row r="59" spans="1:2" x14ac:dyDescent="0.3">
      <c r="A59" s="3" t="s">
        <v>102</v>
      </c>
      <c r="B59" s="6">
        <f ca="1">SUMIF(VenReference,A59,DebitCredit)</f>
        <v>-25</v>
      </c>
    </row>
    <row r="60" spans="1:2" x14ac:dyDescent="0.3">
      <c r="A60" s="3" t="s">
        <v>105</v>
      </c>
      <c r="B60" s="6">
        <f ca="1">SUMIF(VenReference,A60,DebitCredit)</f>
        <v>-236.5</v>
      </c>
    </row>
    <row r="61" spans="1:2" x14ac:dyDescent="0.3">
      <c r="A61" s="3" t="s">
        <v>106</v>
      </c>
      <c r="B61" s="6">
        <f ca="1">SUMIF(VenReference,A61,DebitCredit)</f>
        <v>-59</v>
      </c>
    </row>
    <row r="62" spans="1:2" x14ac:dyDescent="0.3">
      <c r="A62" s="3" t="s">
        <v>107</v>
      </c>
      <c r="B62" s="6">
        <f ca="1">SUMIF(VenReference,A62,DebitCredit)</f>
        <v>-61</v>
      </c>
    </row>
    <row r="63" spans="1:2" x14ac:dyDescent="0.3">
      <c r="A63" s="3" t="s">
        <v>108</v>
      </c>
      <c r="B63" s="6">
        <f ca="1">SUMIF(VenReference,A63,DebitCredit)</f>
        <v>-115</v>
      </c>
    </row>
    <row r="64" spans="1:2" x14ac:dyDescent="0.3">
      <c r="A64" s="3" t="s">
        <v>109</v>
      </c>
      <c r="B64" s="6">
        <f ca="1">SUMIF(VenReference,A64,DebitCredit)</f>
        <v>-345</v>
      </c>
    </row>
    <row r="65" spans="1:2" x14ac:dyDescent="0.3">
      <c r="A65" s="3" t="s">
        <v>110</v>
      </c>
      <c r="B65" s="6">
        <f ca="1">SUMIF(VenReference,A65,DebitCredit)</f>
        <v>-249.71</v>
      </c>
    </row>
    <row r="66" spans="1:2" x14ac:dyDescent="0.3">
      <c r="A66" s="3" t="s">
        <v>111</v>
      </c>
      <c r="B66" s="6">
        <f ca="1">SUMIF(VenReference,A66,DebitCredit)</f>
        <v>-174</v>
      </c>
    </row>
    <row r="67" spans="1:2" x14ac:dyDescent="0.3">
      <c r="A67" s="3" t="s">
        <v>112</v>
      </c>
      <c r="B67" s="6">
        <f ca="1">SUMIF(VenReference,A67,DebitCredit)</f>
        <v>-401.08</v>
      </c>
    </row>
    <row r="68" spans="1:2" x14ac:dyDescent="0.3">
      <c r="A68" s="3" t="s">
        <v>113</v>
      </c>
      <c r="B68" s="6">
        <f ca="1">SUMIF(VenReference,A68,DebitCredit)</f>
        <v>-131.72999999999999</v>
      </c>
    </row>
    <row r="69" spans="1:2" x14ac:dyDescent="0.3">
      <c r="A69" s="3" t="s">
        <v>114</v>
      </c>
      <c r="B69" s="6">
        <f ca="1">SUMIF(VenReference,A69,DebitCredit)</f>
        <v>-380</v>
      </c>
    </row>
    <row r="70" spans="1:2" x14ac:dyDescent="0.3">
      <c r="A70" s="3" t="s">
        <v>115</v>
      </c>
      <c r="B70" s="6">
        <f ca="1">SUMIF(VenReference,A70,DebitCredit)</f>
        <v>-1061.8800000000001</v>
      </c>
    </row>
    <row r="71" spans="1:2" x14ac:dyDescent="0.3">
      <c r="A71" s="3" t="s">
        <v>116</v>
      </c>
      <c r="B71" s="6">
        <f ca="1">SUMIF(VenReference,A71,DebitCredit)</f>
        <v>-100</v>
      </c>
    </row>
    <row r="72" spans="1:2" x14ac:dyDescent="0.3">
      <c r="A72" s="3" t="s">
        <v>117</v>
      </c>
      <c r="B72" s="6">
        <f ca="1">SUMIF(VenReference,A72,DebitCredit)</f>
        <v>-361</v>
      </c>
    </row>
    <row r="73" spans="1:2" x14ac:dyDescent="0.3">
      <c r="A73" s="3" t="s">
        <v>118</v>
      </c>
      <c r="B73" s="6">
        <f ca="1">SUMIF(VenReference,A73,DebitCredit)</f>
        <v>-361</v>
      </c>
    </row>
    <row r="74" spans="1:2" x14ac:dyDescent="0.3">
      <c r="A74" s="3" t="s">
        <v>120</v>
      </c>
      <c r="B74" s="6">
        <f ca="1">SUMIF(VenReference,A74,DebitCredit)</f>
        <v>-513</v>
      </c>
    </row>
    <row r="75" spans="1:2" x14ac:dyDescent="0.3">
      <c r="A75" s="3" t="s">
        <v>124</v>
      </c>
      <c r="B75" s="6">
        <f ca="1">SUMIF(VenReference,A75,DebitCredit)</f>
        <v>0</v>
      </c>
    </row>
    <row r="76" spans="1:2" x14ac:dyDescent="0.3">
      <c r="A76" s="3" t="s">
        <v>125</v>
      </c>
      <c r="B76" s="6">
        <f ca="1">SUMIF(VenReference,A76,DebitCredit)</f>
        <v>0</v>
      </c>
    </row>
    <row r="77" spans="1:2" x14ac:dyDescent="0.3">
      <c r="A77" s="3" t="s">
        <v>127</v>
      </c>
      <c r="B77" s="6">
        <f ca="1">SUMIF(VenReference,A77,DebitCredit)</f>
        <v>0</v>
      </c>
    </row>
    <row r="78" spans="1:2" x14ac:dyDescent="0.3">
      <c r="A78" s="3" t="s">
        <v>131</v>
      </c>
      <c r="B78" s="6">
        <f ca="1">SUMIF(VenReference,A78,DebitCredit)</f>
        <v>0</v>
      </c>
    </row>
    <row r="79" spans="1:2" x14ac:dyDescent="0.3">
      <c r="A79" s="3" t="s">
        <v>133</v>
      </c>
      <c r="B79" s="6">
        <f ca="1">SUMIF(VenReference,A79,DebitCredit)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Criteria</vt:lpstr>
      <vt:lpstr>Database</vt:lpstr>
      <vt:lpstr>Extract</vt:lpstr>
    </vt:vector>
  </TitlesOfParts>
  <Company>mccs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Yang Li-Oppenheim</dc:creator>
  <cp:lastModifiedBy>Windows User</cp:lastModifiedBy>
  <dcterms:created xsi:type="dcterms:W3CDTF">2014-09-18T04:12:53Z</dcterms:created>
  <dcterms:modified xsi:type="dcterms:W3CDTF">2014-09-19T01:27:55Z</dcterms:modified>
</cp:coreProperties>
</file>